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8" yWindow="-192" windowWidth="14856" windowHeight="7452" activeTab="1"/>
  </bookViews>
  <sheets>
    <sheet name="0-3" sheetId="1" r:id="rId1"/>
    <sheet name="3-7" sheetId="3" r:id="rId2"/>
  </sheets>
  <definedNames>
    <definedName name="_xlnm.Print_Area" localSheetId="1">'3-7'!$A$1:$J$487</definedName>
  </definedNames>
  <calcPr calcId="145621"/>
</workbook>
</file>

<file path=xl/calcChain.xml><?xml version="1.0" encoding="utf-8"?>
<calcChain xmlns="http://schemas.openxmlformats.org/spreadsheetml/2006/main">
  <c r="H98" i="3" l="1"/>
  <c r="G98" i="3"/>
  <c r="F98" i="3"/>
  <c r="E98" i="3"/>
  <c r="D98" i="3"/>
  <c r="C98" i="3"/>
  <c r="H231" i="3"/>
  <c r="G231" i="3"/>
  <c r="F231" i="3"/>
  <c r="E231" i="3"/>
  <c r="D231" i="3"/>
  <c r="C231" i="3"/>
  <c r="H370" i="3"/>
  <c r="G370" i="3"/>
  <c r="F370" i="3"/>
  <c r="E370" i="3"/>
  <c r="D370" i="3"/>
  <c r="C370" i="3"/>
  <c r="H415" i="3"/>
  <c r="G415" i="3"/>
  <c r="F415" i="3"/>
  <c r="E415" i="3"/>
  <c r="D415" i="3"/>
  <c r="C415" i="3"/>
  <c r="H325" i="3"/>
  <c r="G325" i="3"/>
  <c r="F325" i="3"/>
  <c r="E325" i="3"/>
  <c r="D325" i="3"/>
  <c r="C325" i="3"/>
  <c r="H278" i="3"/>
  <c r="G278" i="3"/>
  <c r="F278" i="3"/>
  <c r="E278" i="3"/>
  <c r="D278" i="3"/>
  <c r="C278" i="3"/>
  <c r="H187" i="3"/>
  <c r="G187" i="3"/>
  <c r="F187" i="3"/>
  <c r="E187" i="3"/>
  <c r="D187" i="3"/>
  <c r="C187" i="3"/>
  <c r="H143" i="3"/>
  <c r="G143" i="3"/>
  <c r="F143" i="3"/>
  <c r="E143" i="3"/>
  <c r="D143" i="3"/>
  <c r="C143" i="3"/>
  <c r="H399" i="1"/>
  <c r="G399" i="1"/>
  <c r="F399" i="1"/>
  <c r="E399" i="1"/>
  <c r="D399" i="1"/>
  <c r="C399" i="1"/>
  <c r="H312" i="1"/>
  <c r="G312" i="1"/>
  <c r="F312" i="1"/>
  <c r="E312" i="1"/>
  <c r="D312" i="1"/>
  <c r="C312" i="1"/>
  <c r="H267" i="1"/>
  <c r="G267" i="1"/>
  <c r="F267" i="1"/>
  <c r="E267" i="1"/>
  <c r="D267" i="1"/>
  <c r="C267" i="1"/>
  <c r="H180" i="1"/>
  <c r="G180" i="1"/>
  <c r="F180" i="1"/>
  <c r="E180" i="1"/>
  <c r="D180" i="1"/>
  <c r="C180" i="1"/>
  <c r="C444" i="1"/>
  <c r="H444" i="1"/>
  <c r="G444" i="1"/>
  <c r="F444" i="1"/>
  <c r="E444" i="1"/>
  <c r="D444" i="1"/>
  <c r="C356" i="1"/>
  <c r="H356" i="1"/>
  <c r="G356" i="1"/>
  <c r="F356" i="1"/>
  <c r="E356" i="1"/>
  <c r="D356" i="1"/>
  <c r="H223" i="1" l="1"/>
  <c r="G223" i="1"/>
  <c r="F223" i="1"/>
  <c r="E223" i="1"/>
  <c r="D223" i="1"/>
  <c r="C223" i="1"/>
  <c r="H137" i="1"/>
  <c r="G137" i="1"/>
  <c r="F137" i="1"/>
  <c r="E137" i="1"/>
  <c r="D137" i="1"/>
  <c r="C137" i="1"/>
  <c r="H92" i="1"/>
  <c r="G92" i="1"/>
  <c r="F92" i="1"/>
  <c r="E92" i="1"/>
  <c r="D92" i="1"/>
  <c r="H50" i="1"/>
  <c r="G50" i="1"/>
  <c r="F50" i="1"/>
  <c r="E50" i="1"/>
  <c r="D50" i="1"/>
  <c r="C50" i="1"/>
  <c r="H460" i="3"/>
  <c r="G460" i="3"/>
  <c r="F460" i="3"/>
  <c r="E460" i="3"/>
  <c r="D460" i="3"/>
  <c r="C460" i="3"/>
  <c r="H52" i="3"/>
  <c r="G52" i="3"/>
  <c r="F52" i="3"/>
  <c r="E52" i="3"/>
  <c r="D52" i="3"/>
  <c r="C52" i="3"/>
  <c r="D45" i="1"/>
  <c r="E45" i="1"/>
  <c r="F45" i="1"/>
  <c r="G45" i="1"/>
  <c r="H45" i="1"/>
  <c r="G61" i="1"/>
  <c r="G67" i="1"/>
  <c r="G74" i="1"/>
  <c r="G87" i="1"/>
  <c r="G103" i="1"/>
  <c r="G109" i="1"/>
  <c r="G118" i="1"/>
  <c r="G131" i="1"/>
  <c r="G146" i="1"/>
  <c r="G160" i="1"/>
  <c r="G174" i="1"/>
  <c r="G191" i="1"/>
  <c r="G197" i="1"/>
  <c r="G206" i="1"/>
  <c r="G217" i="1"/>
  <c r="G233" i="1"/>
  <c r="G239" i="1"/>
  <c r="G248" i="1"/>
  <c r="G261" i="1"/>
  <c r="G278" i="1"/>
  <c r="G284" i="1"/>
  <c r="G293" i="1"/>
  <c r="G306" i="1"/>
  <c r="G323" i="1"/>
  <c r="G329" i="1"/>
  <c r="G338" i="1"/>
  <c r="G350" i="1"/>
  <c r="G367" i="1"/>
  <c r="G373" i="1"/>
  <c r="G381" i="1"/>
  <c r="G394" i="1"/>
  <c r="G409" i="1"/>
  <c r="G415" i="1"/>
  <c r="G424" i="1"/>
  <c r="G439" i="1"/>
  <c r="G455" i="1"/>
  <c r="G461" i="1"/>
  <c r="G470" i="1"/>
  <c r="H206" i="1"/>
  <c r="F206" i="1"/>
  <c r="E206" i="1"/>
  <c r="D206" i="1"/>
  <c r="G425" i="1" l="1"/>
  <c r="G75" i="1"/>
  <c r="G471" i="1"/>
  <c r="G249" i="1"/>
  <c r="G339" i="1"/>
  <c r="G119" i="1"/>
  <c r="G294" i="1"/>
  <c r="G382" i="1"/>
  <c r="G207" i="1"/>
  <c r="H486" i="3"/>
  <c r="G486" i="3"/>
  <c r="F486" i="3"/>
  <c r="E486" i="3"/>
  <c r="D486" i="3"/>
  <c r="H477" i="3"/>
  <c r="G477" i="3"/>
  <c r="F477" i="3"/>
  <c r="E477" i="3"/>
  <c r="D477" i="3"/>
  <c r="H471" i="3"/>
  <c r="G471" i="3"/>
  <c r="F471" i="3"/>
  <c r="E471" i="3"/>
  <c r="D471" i="3"/>
  <c r="H454" i="3"/>
  <c r="G454" i="3"/>
  <c r="F454" i="3"/>
  <c r="E454" i="3"/>
  <c r="D454" i="3"/>
  <c r="H440" i="3"/>
  <c r="G440" i="3"/>
  <c r="F440" i="3"/>
  <c r="E440" i="3"/>
  <c r="D440" i="3"/>
  <c r="H431" i="3"/>
  <c r="G431" i="3"/>
  <c r="F431" i="3"/>
  <c r="E431" i="3"/>
  <c r="D431" i="3"/>
  <c r="H425" i="3"/>
  <c r="G425" i="3"/>
  <c r="F425" i="3"/>
  <c r="E425" i="3"/>
  <c r="D425" i="3"/>
  <c r="H409" i="3"/>
  <c r="G409" i="3"/>
  <c r="F409" i="3"/>
  <c r="E409" i="3"/>
  <c r="D409" i="3"/>
  <c r="H397" i="3"/>
  <c r="G397" i="3"/>
  <c r="F397" i="3"/>
  <c r="E397" i="3"/>
  <c r="D397" i="3"/>
  <c r="H388" i="3"/>
  <c r="G388" i="3"/>
  <c r="F388" i="3"/>
  <c r="E388" i="3"/>
  <c r="D388" i="3"/>
  <c r="H381" i="3"/>
  <c r="G381" i="3"/>
  <c r="F381" i="3"/>
  <c r="E381" i="3"/>
  <c r="D381" i="3"/>
  <c r="H364" i="3"/>
  <c r="G364" i="3"/>
  <c r="F364" i="3"/>
  <c r="E364" i="3"/>
  <c r="D364" i="3"/>
  <c r="H352" i="3"/>
  <c r="G352" i="3"/>
  <c r="F352" i="3"/>
  <c r="E352" i="3"/>
  <c r="D352" i="3"/>
  <c r="H342" i="3"/>
  <c r="G342" i="3"/>
  <c r="F342" i="3"/>
  <c r="E342" i="3"/>
  <c r="D342" i="3"/>
  <c r="H336" i="3"/>
  <c r="G336" i="3"/>
  <c r="F336" i="3"/>
  <c r="E336" i="3"/>
  <c r="D336" i="3"/>
  <c r="H319" i="3"/>
  <c r="G319" i="3"/>
  <c r="F319" i="3"/>
  <c r="E319" i="3"/>
  <c r="D319" i="3"/>
  <c r="E305" i="3"/>
  <c r="D305" i="3"/>
  <c r="H305" i="3"/>
  <c r="G305" i="3"/>
  <c r="F305" i="3"/>
  <c r="H295" i="3"/>
  <c r="G295" i="3"/>
  <c r="F295" i="3"/>
  <c r="E295" i="3"/>
  <c r="D295" i="3"/>
  <c r="H289" i="3"/>
  <c r="G289" i="3"/>
  <c r="F289" i="3"/>
  <c r="E289" i="3"/>
  <c r="D289" i="3"/>
  <c r="H272" i="3"/>
  <c r="G272" i="3"/>
  <c r="F272" i="3"/>
  <c r="E272" i="3"/>
  <c r="D272" i="3"/>
  <c r="H259" i="3"/>
  <c r="G259" i="3"/>
  <c r="F259" i="3"/>
  <c r="E259" i="3"/>
  <c r="D259" i="3"/>
  <c r="H249" i="3"/>
  <c r="G249" i="3"/>
  <c r="F249" i="3"/>
  <c r="E249" i="3"/>
  <c r="D249" i="3"/>
  <c r="H243" i="3"/>
  <c r="G243" i="3"/>
  <c r="F243" i="3"/>
  <c r="E243" i="3"/>
  <c r="D243" i="3"/>
  <c r="H225" i="3"/>
  <c r="G225" i="3"/>
  <c r="F225" i="3"/>
  <c r="E225" i="3"/>
  <c r="D225" i="3"/>
  <c r="H214" i="3"/>
  <c r="G214" i="3"/>
  <c r="F214" i="3"/>
  <c r="E214" i="3"/>
  <c r="D214" i="3"/>
  <c r="H204" i="3"/>
  <c r="G204" i="3"/>
  <c r="F204" i="3"/>
  <c r="E204" i="3"/>
  <c r="D204" i="3"/>
  <c r="H198" i="3"/>
  <c r="G198" i="3"/>
  <c r="F198" i="3"/>
  <c r="E198" i="3"/>
  <c r="D198" i="3"/>
  <c r="H181" i="3"/>
  <c r="G181" i="3"/>
  <c r="F181" i="3"/>
  <c r="E181" i="3"/>
  <c r="D181" i="3"/>
  <c r="H169" i="3"/>
  <c r="G169" i="3"/>
  <c r="F169" i="3"/>
  <c r="E169" i="3"/>
  <c r="D169" i="3"/>
  <c r="H160" i="3"/>
  <c r="G160" i="3"/>
  <c r="F160" i="3"/>
  <c r="E160" i="3"/>
  <c r="D160" i="3"/>
  <c r="H153" i="3"/>
  <c r="G153" i="3"/>
  <c r="F153" i="3"/>
  <c r="E153" i="3"/>
  <c r="D153" i="3"/>
  <c r="H137" i="3"/>
  <c r="G137" i="3"/>
  <c r="F137" i="3"/>
  <c r="E137" i="3"/>
  <c r="D137" i="3"/>
  <c r="H124" i="3"/>
  <c r="G124" i="3"/>
  <c r="F124" i="3"/>
  <c r="E124" i="3"/>
  <c r="D124" i="3"/>
  <c r="H115" i="3"/>
  <c r="G115" i="3"/>
  <c r="F115" i="3"/>
  <c r="E115" i="3"/>
  <c r="D115" i="3"/>
  <c r="H109" i="3"/>
  <c r="G109" i="3"/>
  <c r="F109" i="3"/>
  <c r="E109" i="3"/>
  <c r="D109" i="3"/>
  <c r="H92" i="3"/>
  <c r="G92" i="3"/>
  <c r="F92" i="3"/>
  <c r="E92" i="3"/>
  <c r="D92" i="3"/>
  <c r="H78" i="3"/>
  <c r="G78" i="3"/>
  <c r="F78" i="3"/>
  <c r="E78" i="3"/>
  <c r="D78" i="3"/>
  <c r="H69" i="3"/>
  <c r="G69" i="3"/>
  <c r="F69" i="3"/>
  <c r="E69" i="3"/>
  <c r="D69" i="3"/>
  <c r="H63" i="3"/>
  <c r="G63" i="3"/>
  <c r="F63" i="3"/>
  <c r="E63" i="3"/>
  <c r="D63" i="3"/>
  <c r="H46" i="3"/>
  <c r="G46" i="3"/>
  <c r="F46" i="3"/>
  <c r="E46" i="3"/>
  <c r="D46" i="3"/>
  <c r="F487" i="3" l="1"/>
  <c r="H487" i="3"/>
  <c r="F398" i="3"/>
  <c r="D353" i="3"/>
  <c r="D441" i="3"/>
  <c r="G441" i="3"/>
  <c r="F441" i="3"/>
  <c r="H441" i="3"/>
  <c r="D487" i="3"/>
  <c r="G487" i="3"/>
  <c r="G398" i="3"/>
  <c r="H398" i="3"/>
  <c r="E441" i="3"/>
  <c r="E487" i="3"/>
  <c r="E353" i="3"/>
  <c r="F125" i="3"/>
  <c r="F170" i="3"/>
  <c r="H170" i="3"/>
  <c r="F215" i="3"/>
  <c r="H215" i="3"/>
  <c r="F260" i="3"/>
  <c r="H260" i="3"/>
  <c r="F306" i="3"/>
  <c r="F353" i="3"/>
  <c r="H353" i="3"/>
  <c r="E398" i="3"/>
  <c r="D398" i="3"/>
  <c r="H125" i="3"/>
  <c r="G306" i="3"/>
  <c r="G353" i="3"/>
  <c r="G260" i="3"/>
  <c r="D125" i="3"/>
  <c r="D215" i="3"/>
  <c r="D260" i="3"/>
  <c r="D306" i="3"/>
  <c r="H306" i="3"/>
  <c r="E260" i="3"/>
  <c r="E306" i="3"/>
  <c r="E125" i="3"/>
  <c r="E215" i="3"/>
  <c r="G79" i="3"/>
  <c r="G125" i="3"/>
  <c r="G170" i="3"/>
  <c r="G215" i="3"/>
  <c r="F79" i="3"/>
  <c r="D170" i="3"/>
  <c r="E79" i="3"/>
  <c r="E170" i="3"/>
  <c r="D79" i="3"/>
  <c r="H79" i="3"/>
  <c r="H470" i="1"/>
  <c r="F470" i="1"/>
  <c r="E470" i="1"/>
  <c r="D470" i="1"/>
  <c r="H461" i="1"/>
  <c r="F461" i="1"/>
  <c r="E461" i="1"/>
  <c r="D461" i="1"/>
  <c r="H455" i="1"/>
  <c r="F455" i="1"/>
  <c r="E455" i="1"/>
  <c r="D455" i="1"/>
  <c r="H439" i="1"/>
  <c r="F439" i="1"/>
  <c r="E439" i="1"/>
  <c r="D439" i="1"/>
  <c r="H424" i="1"/>
  <c r="F424" i="1"/>
  <c r="E424" i="1"/>
  <c r="D424" i="1"/>
  <c r="H415" i="1"/>
  <c r="F415" i="1"/>
  <c r="E415" i="1"/>
  <c r="D415" i="1"/>
  <c r="H409" i="1"/>
  <c r="F409" i="1"/>
  <c r="E409" i="1"/>
  <c r="D409" i="1"/>
  <c r="H394" i="1"/>
  <c r="F394" i="1"/>
  <c r="E394" i="1"/>
  <c r="D394" i="1"/>
  <c r="H381" i="1"/>
  <c r="F381" i="1"/>
  <c r="E381" i="1"/>
  <c r="D381" i="1"/>
  <c r="H373" i="1"/>
  <c r="F373" i="1"/>
  <c r="E373" i="1"/>
  <c r="D373" i="1"/>
  <c r="H367" i="1"/>
  <c r="F367" i="1"/>
  <c r="E367" i="1"/>
  <c r="D367" i="1"/>
  <c r="H350" i="1"/>
  <c r="F350" i="1"/>
  <c r="E350" i="1"/>
  <c r="D350" i="1"/>
  <c r="H338" i="1"/>
  <c r="F338" i="1"/>
  <c r="E338" i="1"/>
  <c r="D338" i="1"/>
  <c r="H329" i="1"/>
  <c r="F329" i="1"/>
  <c r="E329" i="1"/>
  <c r="D329" i="1"/>
  <c r="H323" i="1"/>
  <c r="F323" i="1"/>
  <c r="E323" i="1"/>
  <c r="D323" i="1"/>
  <c r="H306" i="1"/>
  <c r="F306" i="1"/>
  <c r="E306" i="1"/>
  <c r="D306" i="1"/>
  <c r="H293" i="1"/>
  <c r="F293" i="1"/>
  <c r="E293" i="1"/>
  <c r="D293" i="1"/>
  <c r="H284" i="1"/>
  <c r="F284" i="1"/>
  <c r="E284" i="1"/>
  <c r="D284" i="1"/>
  <c r="H278" i="1"/>
  <c r="F278" i="1"/>
  <c r="E278" i="1"/>
  <c r="D278" i="1"/>
  <c r="H261" i="1"/>
  <c r="F261" i="1"/>
  <c r="E261" i="1"/>
  <c r="D261" i="1"/>
  <c r="H248" i="1"/>
  <c r="F248" i="1"/>
  <c r="E248" i="1"/>
  <c r="D248" i="1"/>
  <c r="D233" i="1"/>
  <c r="D294" i="1" l="1"/>
  <c r="D339" i="1"/>
  <c r="D382" i="1"/>
  <c r="F425" i="1"/>
  <c r="H425" i="1"/>
  <c r="E471" i="1"/>
  <c r="E294" i="1"/>
  <c r="E339" i="1"/>
  <c r="E382" i="1"/>
  <c r="H471" i="1"/>
  <c r="E425" i="1"/>
  <c r="D425" i="1"/>
  <c r="D471" i="1"/>
  <c r="F471" i="1"/>
  <c r="F294" i="1"/>
  <c r="H294" i="1"/>
  <c r="F339" i="1"/>
  <c r="H339" i="1"/>
  <c r="F382" i="1"/>
  <c r="H382" i="1"/>
  <c r="H239" i="1"/>
  <c r="F239" i="1"/>
  <c r="E239" i="1"/>
  <c r="D239" i="1"/>
  <c r="H233" i="1"/>
  <c r="F233" i="1"/>
  <c r="E233" i="1"/>
  <c r="H217" i="1"/>
  <c r="F217" i="1"/>
  <c r="E217" i="1"/>
  <c r="D217" i="1"/>
  <c r="H197" i="1"/>
  <c r="F197" i="1"/>
  <c r="E197" i="1"/>
  <c r="D197" i="1"/>
  <c r="H191" i="1"/>
  <c r="F191" i="1"/>
  <c r="E191" i="1"/>
  <c r="D191" i="1"/>
  <c r="H174" i="1"/>
  <c r="F174" i="1"/>
  <c r="E174" i="1"/>
  <c r="D174" i="1"/>
  <c r="H160" i="1"/>
  <c r="F160" i="1"/>
  <c r="E160" i="1"/>
  <c r="D160" i="1"/>
  <c r="H153" i="1"/>
  <c r="H146" i="1"/>
  <c r="F146" i="1"/>
  <c r="E146" i="1"/>
  <c r="D146" i="1"/>
  <c r="H131" i="1"/>
  <c r="F131" i="1"/>
  <c r="E131" i="1"/>
  <c r="D131" i="1"/>
  <c r="H118" i="1"/>
  <c r="F118" i="1"/>
  <c r="E118" i="1"/>
  <c r="D118" i="1"/>
  <c r="H109" i="1"/>
  <c r="F109" i="1"/>
  <c r="E109" i="1"/>
  <c r="D109" i="1"/>
  <c r="H103" i="1"/>
  <c r="F103" i="1"/>
  <c r="E103" i="1"/>
  <c r="D103" i="1"/>
  <c r="H87" i="1"/>
  <c r="F87" i="1"/>
  <c r="E87" i="1"/>
  <c r="D87" i="1"/>
  <c r="E74" i="1"/>
  <c r="H74" i="1"/>
  <c r="F74" i="1"/>
  <c r="D74" i="1"/>
  <c r="H67" i="1"/>
  <c r="F67" i="1"/>
  <c r="E67" i="1"/>
  <c r="D67" i="1"/>
  <c r="H61" i="1"/>
  <c r="F61" i="1"/>
  <c r="E61" i="1"/>
  <c r="D61" i="1"/>
  <c r="E75" i="1" l="1"/>
  <c r="D119" i="1"/>
  <c r="D161" i="1"/>
  <c r="D249" i="1"/>
  <c r="E119" i="1"/>
  <c r="E161" i="1"/>
  <c r="F207" i="1"/>
  <c r="E207" i="1"/>
  <c r="F75" i="1"/>
  <c r="H75" i="1"/>
  <c r="D75" i="1"/>
  <c r="F119" i="1"/>
  <c r="H119" i="1"/>
  <c r="F161" i="1"/>
  <c r="H161" i="1"/>
  <c r="H207" i="1"/>
  <c r="E249" i="1"/>
  <c r="D207" i="1"/>
  <c r="F249" i="1"/>
  <c r="H249" i="1"/>
</calcChain>
</file>

<file path=xl/sharedStrings.xml><?xml version="1.0" encoding="utf-8"?>
<sst xmlns="http://schemas.openxmlformats.org/spreadsheetml/2006/main" count="1930" uniqueCount="336">
  <si>
    <t>Завтрак</t>
  </si>
  <si>
    <t>Наименование блюда</t>
  </si>
  <si>
    <t>Вес порции, г</t>
  </si>
  <si>
    <t>Пищевые в-ва, г</t>
  </si>
  <si>
    <t>Энерг. ценность, ккал.</t>
  </si>
  <si>
    <t>Белки</t>
  </si>
  <si>
    <t>Жиры</t>
  </si>
  <si>
    <t>Углеводы</t>
  </si>
  <si>
    <t>C</t>
  </si>
  <si>
    <t>масло сливочное</t>
  </si>
  <si>
    <t>Сыр (порциями)</t>
  </si>
  <si>
    <t>Чай с сахаром</t>
  </si>
  <si>
    <t>Хлеб пшеничный</t>
  </si>
  <si>
    <t>Обед</t>
  </si>
  <si>
    <t>Икра морковная</t>
  </si>
  <si>
    <t>Курица в соусе с томатом</t>
  </si>
  <si>
    <t>Пюре картофельное</t>
  </si>
  <si>
    <t>Компот из смеси сухофруктов</t>
  </si>
  <si>
    <t>Хлеб ржаной</t>
  </si>
  <si>
    <t>Полдник</t>
  </si>
  <si>
    <t>Пряник</t>
  </si>
  <si>
    <t>Кисломолочный напиток</t>
  </si>
  <si>
    <t>Ужин</t>
  </si>
  <si>
    <t>Суп молочный с макаронными изделиями</t>
  </si>
  <si>
    <t>Омлет натуральный</t>
  </si>
  <si>
    <t>Сок фруктовый</t>
  </si>
  <si>
    <t>Фрукты свежие</t>
  </si>
  <si>
    <t>День 1</t>
  </si>
  <si>
    <t>День 2</t>
  </si>
  <si>
    <t>Масло сливочное (порциями)</t>
  </si>
  <si>
    <t xml:space="preserve">Кофейный напиток с молоком </t>
  </si>
  <si>
    <t>Котлеты рыбные любительские</t>
  </si>
  <si>
    <t>Рагу из овощей</t>
  </si>
  <si>
    <t>Молоко</t>
  </si>
  <si>
    <t>Напиток из шиповника</t>
  </si>
  <si>
    <t>Каша "Дружба"/</t>
  </si>
  <si>
    <t>Какао с молоком (1-й вариант)</t>
  </si>
  <si>
    <t>День 3</t>
  </si>
  <si>
    <t>Огурцы свежие, дольками</t>
  </si>
  <si>
    <t>Рассольник ленинградский</t>
  </si>
  <si>
    <t>Компот из изюма</t>
  </si>
  <si>
    <t>Пирожки печенные с морковью</t>
  </si>
  <si>
    <t>Чай с молоком</t>
  </si>
  <si>
    <t>МЕНЮ</t>
  </si>
  <si>
    <t>Примерное 10-ти дневное меню и пищевая ценность</t>
  </si>
  <si>
    <t>приготовляемых блюд для детей</t>
  </si>
  <si>
    <t>муниципальных дошкольных образовательных организаций</t>
  </si>
  <si>
    <t>Беловского района</t>
  </si>
  <si>
    <t>гренки из пшеничного хлеба</t>
  </si>
  <si>
    <t>Суп картофельный с бобовыми (горох)/</t>
  </si>
  <si>
    <t>Картофельная запеканка с мясом/</t>
  </si>
  <si>
    <t>День 4</t>
  </si>
  <si>
    <t>Масло (порциями)</t>
  </si>
  <si>
    <t>Чай с лимоном</t>
  </si>
  <si>
    <t>Икра свекольная</t>
  </si>
  <si>
    <t>Щи из свежей капусты с картофелем на курином бульоне</t>
  </si>
  <si>
    <t>Птица тушеная</t>
  </si>
  <si>
    <t>Каша гречневая рассыпчатая</t>
  </si>
  <si>
    <t>Голубцы ленивые/</t>
  </si>
  <si>
    <t>Картофель отварной</t>
  </si>
  <si>
    <t>День 5</t>
  </si>
  <si>
    <t>Бутерброд с джемом</t>
  </si>
  <si>
    <t>Огурцы соленые (консервированные без уксуса)</t>
  </si>
  <si>
    <t>Суп картофельный с макаронными изделиями</t>
  </si>
  <si>
    <t>Кисель из концентрата</t>
  </si>
  <si>
    <t>День 6</t>
  </si>
  <si>
    <t>Суп крестьянский</t>
  </si>
  <si>
    <t>Мясо тушеное</t>
  </si>
  <si>
    <t>Компот из яблок</t>
  </si>
  <si>
    <t>День 7</t>
  </si>
  <si>
    <t>Икра овощная</t>
  </si>
  <si>
    <t>Рассольник домашний</t>
  </si>
  <si>
    <t>Рыба, запеченная с морковью</t>
  </si>
  <si>
    <t>Пряники</t>
  </si>
  <si>
    <t>Пудинг творожный запеченный/</t>
  </si>
  <si>
    <t>Каша кукурузная (жидкая) на молоке/</t>
  </si>
  <si>
    <t>День 8</t>
  </si>
  <si>
    <t>Маринад овощной без томата</t>
  </si>
  <si>
    <t>День 9</t>
  </si>
  <si>
    <t>Суп молочный с крупой</t>
  </si>
  <si>
    <t>Суп с рыбными консервами</t>
  </si>
  <si>
    <t>Рагу из птицы</t>
  </si>
  <si>
    <t>Пирожки печенные с повидлом</t>
  </si>
  <si>
    <t>Запеканка из творога с морковью/</t>
  </si>
  <si>
    <t>День 10</t>
  </si>
  <si>
    <t>Суп картофельный с мясными фрикадельками</t>
  </si>
  <si>
    <t>Каша ячневая (вязкая) на молоке/</t>
  </si>
  <si>
    <t>Возрастная категория: дети от 3 до 7 лет</t>
  </si>
  <si>
    <t>Суп картофельный с бобовыми (горох) /</t>
  </si>
  <si>
    <t>Булочка "Алтайская"</t>
  </si>
  <si>
    <t>Конфеты</t>
  </si>
  <si>
    <t>Пудинг творожный запеченный</t>
  </si>
  <si>
    <t>Масло (порциями)/</t>
  </si>
  <si>
    <t>Печенье</t>
  </si>
  <si>
    <t>Каша овсяная из "геркулеса"</t>
  </si>
  <si>
    <t>Итого:</t>
  </si>
  <si>
    <t>185, Москва 2011</t>
  </si>
  <si>
    <t>7, Москва 2011</t>
  </si>
  <si>
    <t>381, Пермь 2011</t>
  </si>
  <si>
    <t>54, Москва 2011</t>
  </si>
  <si>
    <t>69, Пермь 2011</t>
  </si>
  <si>
    <t>288, Пермь 2011</t>
  </si>
  <si>
    <t>376, Москва 1982</t>
  </si>
  <si>
    <t>399, Пермь 2011</t>
  </si>
  <si>
    <t>188, Пермь 2011</t>
  </si>
  <si>
    <t>339, Пермь 2011</t>
  </si>
  <si>
    <t>Всего:</t>
  </si>
  <si>
    <t>160, Пермь 2011</t>
  </si>
  <si>
    <t>6, Москва 2011</t>
  </si>
  <si>
    <t>391, Пермь 2011</t>
  </si>
  <si>
    <t>118, Пермь 2011</t>
  </si>
  <si>
    <t>81, Москва 2011</t>
  </si>
  <si>
    <t>227, Пермь 2011</t>
  </si>
  <si>
    <t>91, Пермь 2011</t>
  </si>
  <si>
    <t>423, Пермь 2011</t>
  </si>
  <si>
    <t>155, Пермь 2011</t>
  </si>
  <si>
    <t>387, Пермь 2011</t>
  </si>
  <si>
    <t>253, Пермь 2009</t>
  </si>
  <si>
    <t>455, Пермь 2011</t>
  </si>
  <si>
    <t>208, Москва 2011</t>
  </si>
  <si>
    <t>262, Пермь 2004</t>
  </si>
  <si>
    <t>159, Москва 2011</t>
  </si>
  <si>
    <t>1, ДП 2011</t>
  </si>
  <si>
    <t>400, ДП 2011</t>
  </si>
  <si>
    <t>76, ДП 2011</t>
  </si>
  <si>
    <t>229, Москва 2011</t>
  </si>
  <si>
    <t>409, Пермь 2011</t>
  </si>
  <si>
    <t>82, Пермь 2011</t>
  </si>
  <si>
    <t>301, Москва 2011</t>
  </si>
  <si>
    <t>297, Пермь 2011</t>
  </si>
  <si>
    <t>399, ДП 2011</t>
  </si>
  <si>
    <t>458, Пермь 2011</t>
  </si>
  <si>
    <t>298, Москва 2011</t>
  </si>
  <si>
    <t>318, Мсоква 2011</t>
  </si>
  <si>
    <t>163, Пермь 2011</t>
  </si>
  <si>
    <t>2, Москва 2011</t>
  </si>
  <si>
    <t>70, Пермь 2011</t>
  </si>
  <si>
    <t>282, ДП 2011</t>
  </si>
  <si>
    <t>337, Москва 2011</t>
  </si>
  <si>
    <t>394, Пермь 2011</t>
  </si>
  <si>
    <t>253, Москва 2011</t>
  </si>
  <si>
    <t>401, ДП 2011</t>
  </si>
  <si>
    <t>167, Пермь 2011</t>
  </si>
  <si>
    <t>390, Пермь 2011</t>
  </si>
  <si>
    <t>116, Пермь 2011</t>
  </si>
  <si>
    <t>74, Пермь 2011</t>
  </si>
  <si>
    <t>257, Пермь 2011</t>
  </si>
  <si>
    <t>321, Москва 2011</t>
  </si>
  <si>
    <t>398, Пермь 2011</t>
  </si>
  <si>
    <t>427, Пермь 2011</t>
  </si>
  <si>
    <t>132, Пермь 2011</t>
  </si>
  <si>
    <t>55, Моска 211</t>
  </si>
  <si>
    <t>63, Пермь 2011</t>
  </si>
  <si>
    <t>319, Москва 2011</t>
  </si>
  <si>
    <t>201, Пермь 2011</t>
  </si>
  <si>
    <t>376, Пермь 2011</t>
  </si>
  <si>
    <t>Котлеты, биточки</t>
  </si>
  <si>
    <t>85, Пермь 2011</t>
  </si>
  <si>
    <t>87, Москва 2011</t>
  </si>
  <si>
    <t>290, Пермь 2011</t>
  </si>
  <si>
    <t>238, Москва 2011</t>
  </si>
  <si>
    <t>168, Москва 2011</t>
  </si>
  <si>
    <t>83, Москва 2011</t>
  </si>
  <si>
    <t>268, Москва 2011</t>
  </si>
  <si>
    <t>184, Пермь 2011</t>
  </si>
  <si>
    <t>276, Пермь 2004</t>
  </si>
  <si>
    <t>238, Пермь 2011</t>
  </si>
  <si>
    <t>381, Москва 2011</t>
  </si>
  <si>
    <t>Сок</t>
  </si>
  <si>
    <t>Котлеты, биточки, шницеля /</t>
  </si>
  <si>
    <t>Котлеты, биточки, шницеля</t>
  </si>
  <si>
    <t>383, Пермь 2011</t>
  </si>
  <si>
    <t>134,Пермь 2011</t>
  </si>
  <si>
    <t>381,Пермь 2011</t>
  </si>
  <si>
    <t>419,Пермь 2011</t>
  </si>
  <si>
    <t>367,Пермь 2011</t>
  </si>
  <si>
    <t>62,Д.П. 2011</t>
  </si>
  <si>
    <t>282, 2011</t>
  </si>
  <si>
    <t>336,Москва 2011</t>
  </si>
  <si>
    <t>399,Д.П. 2011</t>
  </si>
  <si>
    <t>Борщ с мясом</t>
  </si>
  <si>
    <t>395, 2011</t>
  </si>
  <si>
    <t>1,Д.П. 2011</t>
  </si>
  <si>
    <t>93,Д.П. 2011</t>
  </si>
  <si>
    <t>168,Москва 2011</t>
  </si>
  <si>
    <t>6,Москва 2011</t>
  </si>
  <si>
    <t>391,Пермь 2011</t>
  </si>
  <si>
    <t>83,Москва 2011</t>
  </si>
  <si>
    <t>268,Москва 2011</t>
  </si>
  <si>
    <t>184,Пермь 2011</t>
  </si>
  <si>
    <t>401,Д.П. 2011</t>
  </si>
  <si>
    <t>238,Пермь 2011</t>
  </si>
  <si>
    <t>321,Москва 2011</t>
  </si>
  <si>
    <t>409, 2011</t>
  </si>
  <si>
    <t>409, Д.П. 2011</t>
  </si>
  <si>
    <t>85,Пермь 2011</t>
  </si>
  <si>
    <t>387,Пермь 2011</t>
  </si>
  <si>
    <t>54,Москва 2011</t>
  </si>
  <si>
    <t>87,Москва 2011</t>
  </si>
  <si>
    <t>290,Пермь 2011</t>
  </si>
  <si>
    <t>253,Пермь 2011</t>
  </si>
  <si>
    <t>455,Пепрмь 2011</t>
  </si>
  <si>
    <t>238,Москва 2011</t>
  </si>
  <si>
    <t>395,Д.П. 2011</t>
  </si>
  <si>
    <t>282,Д.П. 2011</t>
  </si>
  <si>
    <t>Котлеты,биточки,шницель</t>
  </si>
  <si>
    <t>383,Пермь 2011</t>
  </si>
  <si>
    <t>55,Мосвка 2011</t>
  </si>
  <si>
    <t>63,Пермь 2011</t>
  </si>
  <si>
    <t>253,Москва 2011</t>
  </si>
  <si>
    <t>319,Москва 2011</t>
  </si>
  <si>
    <t>201,Пермь 2011</t>
  </si>
  <si>
    <t>409,Пермь 2011</t>
  </si>
  <si>
    <t>167,ермь 2011</t>
  </si>
  <si>
    <t>7,Москва 2011</t>
  </si>
  <si>
    <t>390,Пермь 2011</t>
  </si>
  <si>
    <t>116,Пермь 2011</t>
  </si>
  <si>
    <t>74,Пермь 2011</t>
  </si>
  <si>
    <t>257,Пермь 2011</t>
  </si>
  <si>
    <t>398,Пермь 2011</t>
  </si>
  <si>
    <t>427,Пермь 2011</t>
  </si>
  <si>
    <t>132,Пермь 2011</t>
  </si>
  <si>
    <t>262,Пермь 2011</t>
  </si>
  <si>
    <t>162,Пермь 2011</t>
  </si>
  <si>
    <t>2,Москва 2011</t>
  </si>
  <si>
    <t>70,Пермь 2011</t>
  </si>
  <si>
    <t>282,Пермь 2011</t>
  </si>
  <si>
    <t>337,Москва 2011</t>
  </si>
  <si>
    <t>394,Пермь 2011</t>
  </si>
  <si>
    <t xml:space="preserve">Печенье </t>
  </si>
  <si>
    <t>253,осква 2011</t>
  </si>
  <si>
    <t>376,Москва 2011</t>
  </si>
  <si>
    <t>159,Москва 2011</t>
  </si>
  <si>
    <t>82,Пермь 2011</t>
  </si>
  <si>
    <t>301,Москва 2011</t>
  </si>
  <si>
    <t>297,Пермь 2011</t>
  </si>
  <si>
    <t>458,Пермь 2011</t>
  </si>
  <si>
    <t>298,Москва 2011</t>
  </si>
  <si>
    <t>318,Москва 2011</t>
  </si>
  <si>
    <t>155,Пермь 2011</t>
  </si>
  <si>
    <t>23,Москва 2011</t>
  </si>
  <si>
    <t>76,Д.П. 2011</t>
  </si>
  <si>
    <t>291,Д.П. 2011</t>
  </si>
  <si>
    <t>400,Д.П. 2011</t>
  </si>
  <si>
    <t>455,Пермь 2011</t>
  </si>
  <si>
    <t>208,Москва 2011</t>
  </si>
  <si>
    <t>160,Пермь 201</t>
  </si>
  <si>
    <t>118,Пермь 2011</t>
  </si>
  <si>
    <t>81,Москва 2011</t>
  </si>
  <si>
    <t>227,Пермь 2011</t>
  </si>
  <si>
    <t>91,Пермь 2011</t>
  </si>
  <si>
    <t>423,Пермь 2011</t>
  </si>
  <si>
    <t>229,Москва 2011</t>
  </si>
  <si>
    <t>от 0 до 3 лет</t>
  </si>
  <si>
    <t>от 3 до 7</t>
  </si>
  <si>
    <t>конфета</t>
  </si>
  <si>
    <t xml:space="preserve">масло сливочное </t>
  </si>
  <si>
    <t xml:space="preserve">Икра кабачковая </t>
  </si>
  <si>
    <t>,</t>
  </si>
  <si>
    <t>Кофейный напиток с молоком</t>
  </si>
  <si>
    <t>Морковь тушенная</t>
  </si>
  <si>
    <t>со сгущённым молоком</t>
  </si>
  <si>
    <t xml:space="preserve">Свекла тушенная </t>
  </si>
  <si>
    <t>Каша  манная (жидкая) на молоке/</t>
  </si>
  <si>
    <t xml:space="preserve"> Чай с молоком</t>
  </si>
  <si>
    <t>Каша  пшенная молочная жидкая/</t>
  </si>
  <si>
    <t xml:space="preserve">Свекла, тушенная </t>
  </si>
  <si>
    <t>Булочка " Розовая"</t>
  </si>
  <si>
    <t xml:space="preserve">Морковь, тушенная </t>
  </si>
  <si>
    <t xml:space="preserve"> Чай с сахаром</t>
  </si>
  <si>
    <t xml:space="preserve"> Макаронные изделия</t>
  </si>
  <si>
    <t xml:space="preserve"> сгущ.молоко</t>
  </si>
  <si>
    <t xml:space="preserve"> Кисель</t>
  </si>
  <si>
    <t>Вафли</t>
  </si>
  <si>
    <t xml:space="preserve"> Сок</t>
  </si>
  <si>
    <t xml:space="preserve"> Картофельное пюре</t>
  </si>
  <si>
    <t xml:space="preserve"> сгущенное молоко</t>
  </si>
  <si>
    <t xml:space="preserve"> </t>
  </si>
  <si>
    <t>Суфле из творога с  сгущенным молоком</t>
  </si>
  <si>
    <t>Голубцы ленивые</t>
  </si>
  <si>
    <t xml:space="preserve">Картофельное пюре  </t>
  </si>
  <si>
    <t>Кофейный напиток на молоке</t>
  </si>
  <si>
    <t xml:space="preserve"> Печень говяжья, построг.</t>
  </si>
  <si>
    <t xml:space="preserve"> Пюре картофельное</t>
  </si>
  <si>
    <t xml:space="preserve"> Суфле из рыбы</t>
  </si>
  <si>
    <t>Суфле  из творога</t>
  </si>
  <si>
    <t xml:space="preserve"> Чай  с сахаром</t>
  </si>
  <si>
    <t>Булочка " Алтайская"</t>
  </si>
  <si>
    <t xml:space="preserve"> Сосиска отварная</t>
  </si>
  <si>
    <t xml:space="preserve"> Пюре говяж.постр.</t>
  </si>
  <si>
    <t>Макароны отварные</t>
  </si>
  <si>
    <t>УТВЕРЖДАЮ:</t>
  </si>
  <si>
    <t>Заведующий МБДОУ</t>
  </si>
  <si>
    <t>"Менчерепский детский сад"</t>
  </si>
  <si>
    <t>Ю.А. Мурзакова</t>
  </si>
  <si>
    <t>10.01.2022г.</t>
  </si>
  <si>
    <t>Суп картофельный с  галушками</t>
  </si>
  <si>
    <t>Запеканка со сгущенным молоком/</t>
  </si>
  <si>
    <t>120/5</t>
  </si>
  <si>
    <t>Макароны  отварные с маслом/яйцо</t>
  </si>
  <si>
    <t>Шанежка с повидлом</t>
  </si>
  <si>
    <t>Капуста  тушенная  с томатом</t>
  </si>
  <si>
    <t>Каша манная молочная жидкая</t>
  </si>
  <si>
    <t xml:space="preserve"> Печень говяжья по-строгановски </t>
  </si>
  <si>
    <t xml:space="preserve">Напиток из шиповника </t>
  </si>
  <si>
    <t>Картофель отварной/ слив.масло</t>
  </si>
  <si>
    <t>Капуста тушеная с томатом</t>
  </si>
  <si>
    <t>120/5/40</t>
  </si>
  <si>
    <t>5,82/0,03/5.08</t>
  </si>
  <si>
    <t>5,69 /4,13/ 4.6</t>
  </si>
  <si>
    <t>21,67 / 0,04 / 0,28</t>
  </si>
  <si>
    <t>170,85 /37 / 63</t>
  </si>
  <si>
    <t>0,26 / 0</t>
  </si>
  <si>
    <t xml:space="preserve"> Макароны отварные/ сл.масло</t>
  </si>
  <si>
    <t>2,48 /0,03</t>
  </si>
  <si>
    <t>4,15 /4,13</t>
  </si>
  <si>
    <t>15,75 /</t>
  </si>
  <si>
    <t>Суп картофельный с галушками</t>
  </si>
  <si>
    <t>Запеканка с сгущенным молоком/</t>
  </si>
  <si>
    <t>Шанежка с  повидлом</t>
  </si>
  <si>
    <t>Капуста, тушенная с томатом</t>
  </si>
  <si>
    <t xml:space="preserve">Рыба  тушенная с овощами </t>
  </si>
  <si>
    <t>Каша  мнная молочная/</t>
  </si>
  <si>
    <t xml:space="preserve"> Макароны отварные / печень по - строгановски</t>
  </si>
  <si>
    <t>Картофель  отварной/сл. Масло</t>
  </si>
  <si>
    <t xml:space="preserve">Птица тущенная </t>
  </si>
  <si>
    <t>Птица тущенная</t>
  </si>
  <si>
    <t>Возрастная категория: дети от 0  до 3 лет</t>
  </si>
  <si>
    <t>Второй завтрак</t>
  </si>
  <si>
    <t>Рыба тушенная с овощами</t>
  </si>
  <si>
    <t>Макароны отварные с маслом/ яйцо</t>
  </si>
  <si>
    <t xml:space="preserve">    </t>
  </si>
  <si>
    <t>Заведующий МБДОУ "Менчерепский детский сад"</t>
  </si>
  <si>
    <t>муниципальных бюджетных дошкольных образовательных организаций</t>
  </si>
  <si>
    <t xml:space="preserve">                  МБДОУ "Менчерепский детский сад"</t>
  </si>
  <si>
    <t xml:space="preserve">        МБДОУ "Менчерепский 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</si>
</sst>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Border="1"/>
    <xf numFmtId="0" fontId="0" fillId="0" borderId="0" xfId="0" applyAlignment="1"/>
    <xf numFmtId="0" fontId="2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0" xfId="0" applyFont="1"/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5" fillId="0" borderId="4" xfId="0" applyFont="1" applyBorder="1" applyAlignment="1">
      <alignment horizontal="left" vertical="center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5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/>
    </xf>
    <xf numFmtId="0" fontId="23" fillId="0" borderId="0" xfId="0" applyFont="1"/>
    <xf numFmtId="0" fontId="1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4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8" fillId="0" borderId="4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0" fillId="0" borderId="7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1"/>
  <sheetViews>
    <sheetView view="pageBreakPreview" topLeftCell="A425" zoomScale="50" zoomScaleNormal="90" zoomScaleSheetLayoutView="50" zoomScalePageLayoutView="29" workbookViewId="0">
      <selection activeCell="G438" sqref="G438"/>
    </sheetView>
  </sheetViews>
  <sheetFormatPr defaultRowHeight="14.4" x14ac:dyDescent="0.3"/>
  <cols>
    <col min="1" max="1" width="16.33203125" customWidth="1"/>
    <col min="2" max="2" width="13.6640625" customWidth="1"/>
    <col min="3" max="3" width="8.33203125" customWidth="1"/>
    <col min="4" max="5" width="7.5546875" customWidth="1"/>
    <col min="6" max="6" width="10.33203125" customWidth="1"/>
    <col min="7" max="7" width="8.6640625" customWidth="1"/>
    <col min="8" max="8" width="14.44140625" customWidth="1"/>
  </cols>
  <sheetData>
    <row r="1" spans="2:8" x14ac:dyDescent="0.3">
      <c r="E1" s="23" t="s">
        <v>291</v>
      </c>
    </row>
    <row r="2" spans="2:8" ht="18" x14ac:dyDescent="0.35">
      <c r="E2" t="s">
        <v>292</v>
      </c>
      <c r="H2" s="35"/>
    </row>
    <row r="3" spans="2:8" ht="18" x14ac:dyDescent="0.35">
      <c r="E3" t="s">
        <v>293</v>
      </c>
      <c r="H3" s="3"/>
    </row>
    <row r="4" spans="2:8" ht="18" x14ac:dyDescent="0.35">
      <c r="F4" t="s">
        <v>294</v>
      </c>
      <c r="H4" s="35"/>
    </row>
    <row r="5" spans="2:8" ht="18" x14ac:dyDescent="0.35">
      <c r="F5" t="s">
        <v>295</v>
      </c>
      <c r="H5" s="35"/>
    </row>
    <row r="6" spans="2:8" ht="18" x14ac:dyDescent="0.35">
      <c r="H6" s="35"/>
    </row>
    <row r="7" spans="2:8" ht="18" x14ac:dyDescent="0.35">
      <c r="H7" s="35"/>
    </row>
    <row r="8" spans="2:8" x14ac:dyDescent="0.3">
      <c r="H8" s="2"/>
    </row>
    <row r="14" spans="2:8" ht="22.8" x14ac:dyDescent="0.4">
      <c r="B14" s="141" t="s">
        <v>43</v>
      </c>
      <c r="C14" s="141"/>
      <c r="D14" s="141"/>
      <c r="E14" s="141"/>
      <c r="F14" s="141"/>
      <c r="G14" s="141"/>
      <c r="H14" s="141"/>
    </row>
    <row r="15" spans="2:8" ht="22.8" x14ac:dyDescent="0.4">
      <c r="B15" s="144" t="s">
        <v>44</v>
      </c>
      <c r="C15" s="141"/>
      <c r="D15" s="141"/>
      <c r="E15" s="141"/>
      <c r="F15" s="141"/>
      <c r="G15" s="141"/>
      <c r="H15" s="141"/>
    </row>
    <row r="16" spans="2:8" ht="22.8" x14ac:dyDescent="0.4">
      <c r="B16" s="141" t="s">
        <v>45</v>
      </c>
      <c r="C16" s="141"/>
      <c r="D16" s="141"/>
      <c r="E16" s="141"/>
      <c r="F16" s="141"/>
      <c r="G16" s="141"/>
      <c r="H16" s="141"/>
    </row>
    <row r="17" spans="2:8" ht="22.8" x14ac:dyDescent="0.4">
      <c r="B17" s="144" t="s">
        <v>46</v>
      </c>
      <c r="C17" s="141"/>
      <c r="D17" s="141"/>
      <c r="E17" s="141"/>
      <c r="F17" s="141"/>
      <c r="G17" s="141"/>
      <c r="H17" s="141"/>
    </row>
    <row r="18" spans="2:8" ht="22.8" x14ac:dyDescent="0.4">
      <c r="B18" s="141" t="s">
        <v>47</v>
      </c>
      <c r="C18" s="141"/>
      <c r="D18" s="141"/>
      <c r="E18" s="141"/>
      <c r="F18" s="141"/>
      <c r="G18" s="141"/>
      <c r="H18" s="141"/>
    </row>
    <row r="19" spans="2:8" ht="15" hidden="1" customHeight="1" x14ac:dyDescent="0.3">
      <c r="C19" s="2"/>
      <c r="D19" s="2"/>
      <c r="E19" s="2"/>
      <c r="F19" s="2"/>
      <c r="G19" s="2"/>
      <c r="H19" s="2"/>
    </row>
    <row r="20" spans="2:8" x14ac:dyDescent="0.3">
      <c r="C20" s="2"/>
      <c r="D20" s="2"/>
      <c r="E20" s="2"/>
      <c r="F20" s="2"/>
      <c r="G20" s="2"/>
      <c r="H20" s="2"/>
    </row>
    <row r="22" spans="2:8" ht="22.8" x14ac:dyDescent="0.4">
      <c r="B22" s="42" t="s">
        <v>335</v>
      </c>
      <c r="D22" s="44"/>
    </row>
    <row r="28" spans="2:8" ht="14.25" customHeight="1" x14ac:dyDescent="0.3"/>
    <row r="30" spans="2:8" ht="42.75" customHeight="1" x14ac:dyDescent="0.35">
      <c r="B30" s="143" t="s">
        <v>277</v>
      </c>
      <c r="C30" s="143"/>
      <c r="D30" s="143"/>
      <c r="E30" s="143"/>
      <c r="F30" s="143"/>
      <c r="G30" s="143"/>
    </row>
    <row r="31" spans="2:8" ht="20.399999999999999" x14ac:dyDescent="0.35">
      <c r="B31" s="142" t="s">
        <v>327</v>
      </c>
      <c r="C31" s="142"/>
      <c r="D31" s="142"/>
      <c r="E31" s="142"/>
      <c r="F31" s="142"/>
      <c r="G31" s="142"/>
      <c r="H31" s="142"/>
    </row>
    <row r="33" spans="1:12" ht="70.8" customHeight="1" x14ac:dyDescent="0.3"/>
    <row r="34" spans="1:12" x14ac:dyDescent="0.3">
      <c r="A34" t="s">
        <v>258</v>
      </c>
    </row>
    <row r="35" spans="1:12" ht="21" x14ac:dyDescent="0.4">
      <c r="B35" s="4" t="s">
        <v>27</v>
      </c>
      <c r="E35" s="37"/>
      <c r="F35" s="37" t="s">
        <v>253</v>
      </c>
      <c r="G35" s="37"/>
    </row>
    <row r="37" spans="1:12" ht="21.9" customHeight="1" x14ac:dyDescent="0.3">
      <c r="A37" s="108" t="s">
        <v>0</v>
      </c>
      <c r="B37" s="109"/>
      <c r="C37" s="109"/>
      <c r="D37" s="109"/>
      <c r="E37" s="109"/>
      <c r="F37" s="109"/>
      <c r="G37" s="109"/>
      <c r="H37" s="110"/>
    </row>
    <row r="38" spans="1:12" ht="21.9" customHeight="1" x14ac:dyDescent="0.3">
      <c r="A38" s="106"/>
      <c r="B38" s="106" t="s">
        <v>1</v>
      </c>
      <c r="C38" s="106" t="s">
        <v>2</v>
      </c>
      <c r="D38" s="108" t="s">
        <v>3</v>
      </c>
      <c r="E38" s="109"/>
      <c r="F38" s="110"/>
      <c r="G38" s="106" t="s">
        <v>4</v>
      </c>
      <c r="H38" s="105"/>
    </row>
    <row r="39" spans="1:12" ht="21.9" customHeight="1" x14ac:dyDescent="0.3">
      <c r="A39" s="107"/>
      <c r="B39" s="107"/>
      <c r="C39" s="107"/>
      <c r="D39" s="104" t="s">
        <v>5</v>
      </c>
      <c r="E39" s="104" t="s">
        <v>6</v>
      </c>
      <c r="F39" s="104" t="s">
        <v>7</v>
      </c>
      <c r="G39" s="107"/>
      <c r="H39" s="104" t="s">
        <v>8</v>
      </c>
    </row>
    <row r="40" spans="1:12" ht="20.399999999999999" x14ac:dyDescent="0.3">
      <c r="A40" s="137" t="s">
        <v>96</v>
      </c>
      <c r="B40" s="91" t="s">
        <v>263</v>
      </c>
      <c r="C40" s="46">
        <v>180</v>
      </c>
      <c r="D40" s="46">
        <v>8.32</v>
      </c>
      <c r="E40" s="46">
        <v>4.92</v>
      </c>
      <c r="F40" s="46">
        <v>32.56</v>
      </c>
      <c r="G40" s="46">
        <v>208.62</v>
      </c>
      <c r="H40" s="46">
        <v>1.97</v>
      </c>
    </row>
    <row r="41" spans="1:12" ht="21.9" customHeight="1" x14ac:dyDescent="0.3">
      <c r="A41" s="138"/>
      <c r="B41" s="78" t="s">
        <v>9</v>
      </c>
      <c r="C41" s="46">
        <v>5</v>
      </c>
      <c r="D41" s="46">
        <v>0.03</v>
      </c>
      <c r="E41" s="46">
        <v>4.13</v>
      </c>
      <c r="F41" s="46">
        <v>0.04</v>
      </c>
      <c r="G41" s="46">
        <v>37.4</v>
      </c>
      <c r="H41" s="46">
        <v>0</v>
      </c>
    </row>
    <row r="42" spans="1:12" ht="21.9" customHeight="1" x14ac:dyDescent="0.3">
      <c r="A42" s="47" t="s">
        <v>97</v>
      </c>
      <c r="B42" s="77" t="s">
        <v>10</v>
      </c>
      <c r="C42" s="46">
        <v>10</v>
      </c>
      <c r="D42" s="46">
        <v>2.2999999999999998</v>
      </c>
      <c r="E42" s="46">
        <v>2.39</v>
      </c>
      <c r="F42" s="46">
        <v>0</v>
      </c>
      <c r="G42" s="46">
        <v>36</v>
      </c>
      <c r="H42" s="46">
        <v>7.0000000000000007E-2</v>
      </c>
    </row>
    <row r="43" spans="1:12" ht="21.9" customHeight="1" x14ac:dyDescent="0.3">
      <c r="A43" s="47" t="s">
        <v>98</v>
      </c>
      <c r="B43" s="77" t="s">
        <v>11</v>
      </c>
      <c r="C43" s="46">
        <v>150</v>
      </c>
      <c r="D43" s="46">
        <v>0.15</v>
      </c>
      <c r="E43" s="46">
        <v>0.04</v>
      </c>
      <c r="F43" s="46">
        <v>11.26</v>
      </c>
      <c r="G43" s="46">
        <v>43.69</v>
      </c>
      <c r="H43" s="46">
        <v>0.08</v>
      </c>
      <c r="L43" s="1"/>
    </row>
    <row r="44" spans="1:12" ht="21.75" customHeight="1" x14ac:dyDescent="0.3">
      <c r="A44" s="47"/>
      <c r="B44" s="77" t="s">
        <v>12</v>
      </c>
      <c r="C44" s="46">
        <v>20</v>
      </c>
      <c r="D44" s="46">
        <v>1.52</v>
      </c>
      <c r="E44" s="46">
        <v>0.16</v>
      </c>
      <c r="F44" s="46">
        <v>9.7200000000000006</v>
      </c>
      <c r="G44" s="46">
        <v>47.6</v>
      </c>
      <c r="H44" s="46">
        <v>0</v>
      </c>
    </row>
    <row r="45" spans="1:12" s="23" customFormat="1" ht="21.9" customHeight="1" x14ac:dyDescent="0.3">
      <c r="A45" s="45" t="s">
        <v>95</v>
      </c>
      <c r="B45" s="48"/>
      <c r="C45" s="45">
        <v>365</v>
      </c>
      <c r="D45" s="45">
        <f t="shared" ref="D45:H45" si="0">SUM(D40:D44)</f>
        <v>12.319999999999999</v>
      </c>
      <c r="E45" s="45">
        <f t="shared" si="0"/>
        <v>11.64</v>
      </c>
      <c r="F45" s="45">
        <f t="shared" si="0"/>
        <v>53.58</v>
      </c>
      <c r="G45" s="45">
        <f t="shared" si="0"/>
        <v>373.31</v>
      </c>
      <c r="H45" s="45">
        <f t="shared" si="0"/>
        <v>2.12</v>
      </c>
    </row>
    <row r="46" spans="1:12" ht="21.9" customHeight="1" x14ac:dyDescent="0.3">
      <c r="A46" s="108" t="s">
        <v>328</v>
      </c>
      <c r="B46" s="109"/>
      <c r="C46" s="109"/>
      <c r="D46" s="109"/>
      <c r="E46" s="109"/>
      <c r="F46" s="109"/>
      <c r="G46" s="109"/>
      <c r="H46" s="109"/>
    </row>
    <row r="47" spans="1:12" ht="21.9" customHeight="1" x14ac:dyDescent="0.3">
      <c r="A47" s="106"/>
      <c r="B47" s="106" t="s">
        <v>1</v>
      </c>
      <c r="C47" s="106" t="s">
        <v>2</v>
      </c>
      <c r="D47" s="108" t="s">
        <v>3</v>
      </c>
      <c r="E47" s="109"/>
      <c r="F47" s="110"/>
      <c r="G47" s="106" t="s">
        <v>4</v>
      </c>
      <c r="H47" s="83"/>
    </row>
    <row r="48" spans="1:12" ht="21.9" customHeight="1" x14ac:dyDescent="0.3">
      <c r="A48" s="107"/>
      <c r="B48" s="107"/>
      <c r="C48" s="107"/>
      <c r="D48" s="85" t="s">
        <v>5</v>
      </c>
      <c r="E48" s="85" t="s">
        <v>6</v>
      </c>
      <c r="F48" s="85" t="s">
        <v>7</v>
      </c>
      <c r="G48" s="107"/>
      <c r="H48" s="85" t="s">
        <v>8</v>
      </c>
    </row>
    <row r="49" spans="1:8" ht="39" customHeight="1" x14ac:dyDescent="0.3">
      <c r="A49" s="51" t="s">
        <v>130</v>
      </c>
      <c r="B49" s="52" t="s">
        <v>25</v>
      </c>
      <c r="C49" s="46">
        <v>150</v>
      </c>
      <c r="D49" s="46">
        <v>0.75</v>
      </c>
      <c r="E49" s="46">
        <v>0</v>
      </c>
      <c r="F49" s="46">
        <v>13.65</v>
      </c>
      <c r="G49" s="46">
        <v>57</v>
      </c>
      <c r="H49" s="46">
        <v>3</v>
      </c>
    </row>
    <row r="50" spans="1:8" ht="21.9" customHeight="1" x14ac:dyDescent="0.3">
      <c r="A50" s="85" t="s">
        <v>95</v>
      </c>
      <c r="B50" s="48"/>
      <c r="C50" s="85">
        <f t="shared" ref="C50:H50" si="1">SUM(C49:C49)</f>
        <v>150</v>
      </c>
      <c r="D50" s="85">
        <f t="shared" si="1"/>
        <v>0.75</v>
      </c>
      <c r="E50" s="85">
        <f t="shared" si="1"/>
        <v>0</v>
      </c>
      <c r="F50" s="85">
        <f t="shared" si="1"/>
        <v>13.65</v>
      </c>
      <c r="G50" s="85">
        <f t="shared" si="1"/>
        <v>57</v>
      </c>
      <c r="H50" s="85">
        <f t="shared" si="1"/>
        <v>3</v>
      </c>
    </row>
    <row r="51" spans="1:8" ht="21.9" customHeight="1" x14ac:dyDescent="0.3">
      <c r="A51" s="108" t="s">
        <v>13</v>
      </c>
      <c r="B51" s="109"/>
      <c r="C51" s="109"/>
      <c r="D51" s="109"/>
      <c r="E51" s="109"/>
      <c r="F51" s="109"/>
      <c r="G51" s="109"/>
      <c r="H51" s="109"/>
    </row>
    <row r="52" spans="1:8" x14ac:dyDescent="0.3">
      <c r="A52" s="106"/>
      <c r="B52" s="106" t="s">
        <v>1</v>
      </c>
      <c r="C52" s="106" t="s">
        <v>2</v>
      </c>
      <c r="D52" s="108" t="s">
        <v>3</v>
      </c>
      <c r="E52" s="109"/>
      <c r="F52" s="110"/>
      <c r="G52" s="106" t="s">
        <v>4</v>
      </c>
      <c r="H52" s="49"/>
    </row>
    <row r="53" spans="1:8" ht="21.9" customHeight="1" x14ac:dyDescent="0.3">
      <c r="A53" s="107"/>
      <c r="B53" s="107"/>
      <c r="C53" s="107"/>
      <c r="D53" s="49" t="s">
        <v>5</v>
      </c>
      <c r="E53" s="49" t="s">
        <v>6</v>
      </c>
      <c r="F53" s="49" t="s">
        <v>7</v>
      </c>
      <c r="G53" s="107"/>
      <c r="H53" s="49" t="s">
        <v>8</v>
      </c>
    </row>
    <row r="54" spans="1:8" ht="37.200000000000003" customHeight="1" x14ac:dyDescent="0.3">
      <c r="A54" s="47" t="s">
        <v>99</v>
      </c>
      <c r="B54" s="77" t="s">
        <v>14</v>
      </c>
      <c r="C54" s="46">
        <v>50</v>
      </c>
      <c r="D54" s="46">
        <v>1.1000000000000001</v>
      </c>
      <c r="E54" s="46">
        <v>2.54</v>
      </c>
      <c r="F54" s="46">
        <v>5.23</v>
      </c>
      <c r="G54" s="46">
        <v>47.87</v>
      </c>
      <c r="H54" s="46">
        <v>6.4</v>
      </c>
    </row>
    <row r="55" spans="1:8" s="23" customFormat="1" ht="21.6" customHeight="1" x14ac:dyDescent="0.3">
      <c r="A55" s="47" t="s">
        <v>100</v>
      </c>
      <c r="B55" s="77" t="s">
        <v>296</v>
      </c>
      <c r="C55" s="46">
        <v>150</v>
      </c>
      <c r="D55" s="46">
        <v>4.38</v>
      </c>
      <c r="E55" s="46">
        <v>2.4700000000000002</v>
      </c>
      <c r="F55" s="46">
        <v>8.9700000000000006</v>
      </c>
      <c r="G55" s="46">
        <v>77.02</v>
      </c>
      <c r="H55" s="46">
        <v>5.68</v>
      </c>
    </row>
    <row r="56" spans="1:8" ht="21.9" customHeight="1" x14ac:dyDescent="0.3">
      <c r="A56" s="47" t="s">
        <v>101</v>
      </c>
      <c r="B56" s="77" t="s">
        <v>15</v>
      </c>
      <c r="C56" s="46">
        <v>50</v>
      </c>
      <c r="D56" s="46">
        <v>12.78</v>
      </c>
      <c r="E56" s="46">
        <v>11.5</v>
      </c>
      <c r="F56" s="46">
        <v>2.13</v>
      </c>
      <c r="G56" s="46">
        <v>175.99</v>
      </c>
      <c r="H56" s="46">
        <v>1.45</v>
      </c>
    </row>
    <row r="57" spans="1:8" ht="40.950000000000003" customHeight="1" x14ac:dyDescent="0.3">
      <c r="A57" s="47" t="s">
        <v>102</v>
      </c>
      <c r="B57" s="77" t="s">
        <v>16</v>
      </c>
      <c r="C57" s="46">
        <v>100</v>
      </c>
      <c r="D57" s="46">
        <v>2.06</v>
      </c>
      <c r="E57" s="46">
        <v>3.46</v>
      </c>
      <c r="F57" s="46">
        <v>13.13</v>
      </c>
      <c r="G57" s="46">
        <v>93.17</v>
      </c>
      <c r="H57" s="46">
        <v>3.46</v>
      </c>
    </row>
    <row r="58" spans="1:8" ht="21.9" customHeight="1" x14ac:dyDescent="0.3">
      <c r="A58" s="47" t="s">
        <v>103</v>
      </c>
      <c r="B58" s="77" t="s">
        <v>17</v>
      </c>
      <c r="C58" s="46">
        <v>150</v>
      </c>
      <c r="D58" s="46">
        <v>0.43</v>
      </c>
      <c r="E58" s="46">
        <v>0</v>
      </c>
      <c r="F58" s="46">
        <v>20.420000000000002</v>
      </c>
      <c r="G58" s="46">
        <v>80.319999999999993</v>
      </c>
      <c r="H58" s="46">
        <v>0.8</v>
      </c>
    </row>
    <row r="59" spans="1:8" ht="21.9" customHeight="1" x14ac:dyDescent="0.3">
      <c r="A59" s="47"/>
      <c r="B59" s="77" t="s">
        <v>12</v>
      </c>
      <c r="C59" s="46">
        <v>40</v>
      </c>
      <c r="D59" s="46">
        <v>1.52</v>
      </c>
      <c r="E59" s="46">
        <v>0.16</v>
      </c>
      <c r="F59" s="46">
        <v>9.7200000000000006</v>
      </c>
      <c r="G59" s="46">
        <v>47.6</v>
      </c>
      <c r="H59" s="46">
        <v>0</v>
      </c>
    </row>
    <row r="60" spans="1:8" ht="21.9" customHeight="1" x14ac:dyDescent="0.3">
      <c r="A60" s="47"/>
      <c r="B60" s="77" t="s">
        <v>18</v>
      </c>
      <c r="C60" s="46">
        <v>40</v>
      </c>
      <c r="D60" s="46">
        <v>1.1200000000000001</v>
      </c>
      <c r="E60" s="46">
        <v>0.22</v>
      </c>
      <c r="F60" s="46">
        <v>7.5</v>
      </c>
      <c r="G60" s="46">
        <v>37.799999999999997</v>
      </c>
      <c r="H60" s="46">
        <v>0</v>
      </c>
    </row>
    <row r="61" spans="1:8" s="23" customFormat="1" ht="21.9" customHeight="1" x14ac:dyDescent="0.3">
      <c r="A61" s="45" t="s">
        <v>95</v>
      </c>
      <c r="B61" s="48"/>
      <c r="C61" s="45">
        <v>580</v>
      </c>
      <c r="D61" s="45">
        <f t="shared" ref="D61:H61" si="2">SUM(D54:D60)</f>
        <v>23.389999999999997</v>
      </c>
      <c r="E61" s="50">
        <f t="shared" si="2"/>
        <v>20.349999999999998</v>
      </c>
      <c r="F61" s="45">
        <f t="shared" si="2"/>
        <v>67.099999999999994</v>
      </c>
      <c r="G61" s="45">
        <f t="shared" si="2"/>
        <v>559.77</v>
      </c>
      <c r="H61" s="45">
        <f t="shared" si="2"/>
        <v>17.79</v>
      </c>
    </row>
    <row r="62" spans="1:8" ht="21.9" customHeight="1" x14ac:dyDescent="0.3">
      <c r="A62" s="108" t="s">
        <v>19</v>
      </c>
      <c r="B62" s="109"/>
      <c r="C62" s="109"/>
      <c r="D62" s="109"/>
      <c r="E62" s="109"/>
      <c r="F62" s="109"/>
      <c r="G62" s="109"/>
      <c r="H62" s="109"/>
    </row>
    <row r="63" spans="1:8" ht="21.9" customHeight="1" x14ac:dyDescent="0.3">
      <c r="A63" s="113"/>
      <c r="B63" s="111" t="s">
        <v>1</v>
      </c>
      <c r="C63" s="111" t="s">
        <v>2</v>
      </c>
      <c r="D63" s="111" t="s">
        <v>3</v>
      </c>
      <c r="E63" s="111"/>
      <c r="F63" s="111"/>
      <c r="G63" s="106" t="s">
        <v>4</v>
      </c>
      <c r="H63" s="45"/>
    </row>
    <row r="64" spans="1:8" ht="21.9" customHeight="1" x14ac:dyDescent="0.3">
      <c r="A64" s="114"/>
      <c r="B64" s="111"/>
      <c r="C64" s="111"/>
      <c r="D64" s="45" t="s">
        <v>5</v>
      </c>
      <c r="E64" s="45" t="s">
        <v>6</v>
      </c>
      <c r="F64" s="45" t="s">
        <v>7</v>
      </c>
      <c r="G64" s="107"/>
      <c r="H64" s="45" t="s">
        <v>8</v>
      </c>
    </row>
    <row r="65" spans="1:8" ht="21.9" customHeight="1" x14ac:dyDescent="0.3">
      <c r="A65" s="51"/>
      <c r="B65" s="52" t="s">
        <v>20</v>
      </c>
      <c r="C65" s="46">
        <v>50</v>
      </c>
      <c r="D65" s="46">
        <v>2.95</v>
      </c>
      <c r="E65" s="46">
        <v>2.35</v>
      </c>
      <c r="F65" s="46">
        <v>54.85</v>
      </c>
      <c r="G65" s="46">
        <v>183</v>
      </c>
      <c r="H65" s="46">
        <v>0</v>
      </c>
    </row>
    <row r="66" spans="1:8" ht="21.9" customHeight="1" x14ac:dyDescent="0.3">
      <c r="A66" s="51"/>
      <c r="B66" s="52" t="s">
        <v>264</v>
      </c>
      <c r="C66" s="46">
        <v>150</v>
      </c>
      <c r="D66" s="46">
        <v>4.2</v>
      </c>
      <c r="E66" s="46">
        <v>4.8</v>
      </c>
      <c r="F66" s="46">
        <v>6.15</v>
      </c>
      <c r="G66" s="46">
        <v>84</v>
      </c>
      <c r="H66" s="46">
        <v>1.05</v>
      </c>
    </row>
    <row r="67" spans="1:8" ht="21.9" customHeight="1" x14ac:dyDescent="0.3">
      <c r="A67" s="45" t="s">
        <v>95</v>
      </c>
      <c r="B67" s="48"/>
      <c r="C67" s="45">
        <v>200</v>
      </c>
      <c r="D67" s="45">
        <f t="shared" ref="D67:H67" si="3">SUM(D65:D66)</f>
        <v>7.15</v>
      </c>
      <c r="E67" s="45">
        <f t="shared" si="3"/>
        <v>7.15</v>
      </c>
      <c r="F67" s="45">
        <f t="shared" si="3"/>
        <v>61</v>
      </c>
      <c r="G67" s="45">
        <f t="shared" si="3"/>
        <v>267</v>
      </c>
      <c r="H67" s="45">
        <f t="shared" si="3"/>
        <v>1.05</v>
      </c>
    </row>
    <row r="68" spans="1:8" ht="21.9" customHeight="1" x14ac:dyDescent="0.3">
      <c r="A68" s="108" t="s">
        <v>22</v>
      </c>
      <c r="B68" s="109"/>
      <c r="C68" s="109"/>
      <c r="D68" s="109"/>
      <c r="E68" s="109"/>
      <c r="F68" s="109"/>
      <c r="G68" s="109"/>
      <c r="H68" s="109"/>
    </row>
    <row r="69" spans="1:8" s="23" customFormat="1" ht="21.9" customHeight="1" x14ac:dyDescent="0.3">
      <c r="A69" s="113"/>
      <c r="B69" s="106" t="s">
        <v>1</v>
      </c>
      <c r="C69" s="111" t="s">
        <v>2</v>
      </c>
      <c r="D69" s="111" t="s">
        <v>3</v>
      </c>
      <c r="E69" s="111"/>
      <c r="F69" s="111"/>
      <c r="G69" s="106" t="s">
        <v>4</v>
      </c>
      <c r="H69" s="45"/>
    </row>
    <row r="70" spans="1:8" s="23" customFormat="1" ht="21.9" customHeight="1" x14ac:dyDescent="0.3">
      <c r="A70" s="114"/>
      <c r="B70" s="107"/>
      <c r="C70" s="111"/>
      <c r="D70" s="45" t="s">
        <v>5</v>
      </c>
      <c r="E70" s="45" t="s">
        <v>6</v>
      </c>
      <c r="F70" s="45" t="s">
        <v>7</v>
      </c>
      <c r="G70" s="107"/>
      <c r="H70" s="45" t="s">
        <v>8</v>
      </c>
    </row>
    <row r="71" spans="1:8" x14ac:dyDescent="0.3">
      <c r="A71" s="51" t="s">
        <v>104</v>
      </c>
      <c r="B71" s="77" t="s">
        <v>24</v>
      </c>
      <c r="C71" s="46">
        <v>50</v>
      </c>
      <c r="D71" s="46">
        <v>4.42</v>
      </c>
      <c r="E71" s="46">
        <v>5.32</v>
      </c>
      <c r="F71" s="46">
        <v>1.18</v>
      </c>
      <c r="G71" s="46">
        <v>69.75</v>
      </c>
      <c r="H71" s="46">
        <v>0.26</v>
      </c>
    </row>
    <row r="72" spans="1:8" x14ac:dyDescent="0.3">
      <c r="A72" s="51" t="s">
        <v>105</v>
      </c>
      <c r="B72" s="52" t="s">
        <v>269</v>
      </c>
      <c r="C72" s="46">
        <v>150</v>
      </c>
      <c r="D72" s="46">
        <v>4.2</v>
      </c>
      <c r="E72" s="46">
        <v>4.8</v>
      </c>
      <c r="F72" s="46">
        <v>6.15</v>
      </c>
      <c r="G72" s="46">
        <v>84</v>
      </c>
      <c r="H72" s="46">
        <v>1.05</v>
      </c>
    </row>
    <row r="73" spans="1:8" x14ac:dyDescent="0.3">
      <c r="A73" s="51"/>
      <c r="B73" s="47" t="s">
        <v>18</v>
      </c>
      <c r="C73" s="46">
        <v>20</v>
      </c>
      <c r="D73" s="46">
        <v>1.1200000000000001</v>
      </c>
      <c r="E73" s="46">
        <v>0.22</v>
      </c>
      <c r="F73" s="46">
        <v>7.5</v>
      </c>
      <c r="G73" s="46">
        <v>37.799999999999997</v>
      </c>
      <c r="H73" s="46">
        <v>0</v>
      </c>
    </row>
    <row r="74" spans="1:8" ht="21.9" customHeight="1" x14ac:dyDescent="0.3">
      <c r="A74" s="45" t="s">
        <v>95</v>
      </c>
      <c r="B74" s="48"/>
      <c r="C74" s="45">
        <v>450</v>
      </c>
      <c r="D74" s="45">
        <f>SUM(D71:D73)</f>
        <v>9.740000000000002</v>
      </c>
      <c r="E74" s="45">
        <f>SUM(E71:E73)</f>
        <v>10.340000000000002</v>
      </c>
      <c r="F74" s="45">
        <f>SUM(F71:F73)</f>
        <v>14.83</v>
      </c>
      <c r="G74" s="45">
        <f>SUM(G71:G73)</f>
        <v>191.55</v>
      </c>
      <c r="H74" s="45">
        <f>SUM(H71:H73)</f>
        <v>1.31</v>
      </c>
    </row>
    <row r="75" spans="1:8" ht="21.9" customHeight="1" x14ac:dyDescent="0.3">
      <c r="A75" s="45" t="s">
        <v>106</v>
      </c>
      <c r="B75" s="48"/>
      <c r="C75" s="45">
        <v>1595</v>
      </c>
      <c r="D75" s="45">
        <f>SUM(D45+D61+D67+D74)</f>
        <v>52.599999999999994</v>
      </c>
      <c r="E75" s="45">
        <f>SUM(E45+E61+E67+E74)</f>
        <v>49.480000000000004</v>
      </c>
      <c r="F75" s="45">
        <f>SUM(F45+F61+F67+F74)</f>
        <v>196.51000000000002</v>
      </c>
      <c r="G75" s="45">
        <f>SUM(G45+G61+G67+G74)</f>
        <v>1391.6299999999999</v>
      </c>
      <c r="H75" s="53">
        <f>SUM(H45+H61+H67+H74)</f>
        <v>22.27</v>
      </c>
    </row>
    <row r="76" spans="1:8" x14ac:dyDescent="0.3">
      <c r="A76" s="54"/>
      <c r="B76" s="54"/>
      <c r="C76" s="54"/>
      <c r="D76" s="54"/>
      <c r="E76" s="54"/>
      <c r="F76" s="54"/>
      <c r="G76" s="54"/>
      <c r="H76" s="54"/>
    </row>
    <row r="77" spans="1:8" ht="21.9" customHeight="1" x14ac:dyDescent="0.3">
      <c r="A77" s="54"/>
      <c r="B77" s="55" t="s">
        <v>28</v>
      </c>
      <c r="C77" s="54"/>
      <c r="D77" s="54"/>
      <c r="E77" s="56" t="s">
        <v>253</v>
      </c>
      <c r="F77" s="56"/>
      <c r="G77" s="54"/>
      <c r="H77" s="54"/>
    </row>
    <row r="78" spans="1:8" x14ac:dyDescent="0.3">
      <c r="A78" s="54"/>
      <c r="B78" s="54"/>
      <c r="C78" s="54"/>
      <c r="D78" s="54"/>
      <c r="E78" s="54"/>
      <c r="F78" s="54"/>
      <c r="G78" s="54"/>
      <c r="H78" s="54"/>
    </row>
    <row r="79" spans="1:8" x14ac:dyDescent="0.3">
      <c r="A79" s="123" t="s">
        <v>0</v>
      </c>
      <c r="B79" s="140"/>
      <c r="C79" s="140"/>
      <c r="D79" s="140"/>
      <c r="E79" s="140"/>
      <c r="F79" s="140"/>
      <c r="G79" s="140"/>
      <c r="H79" s="140"/>
    </row>
    <row r="80" spans="1:8" ht="21.9" customHeight="1" x14ac:dyDescent="0.3">
      <c r="A80" s="113"/>
      <c r="B80" s="117" t="s">
        <v>1</v>
      </c>
      <c r="C80" s="117" t="s">
        <v>2</v>
      </c>
      <c r="D80" s="123" t="s">
        <v>3</v>
      </c>
      <c r="E80" s="124"/>
      <c r="F80" s="125"/>
      <c r="G80" s="117" t="s">
        <v>4</v>
      </c>
      <c r="H80" s="57"/>
    </row>
    <row r="81" spans="1:8" s="23" customFormat="1" ht="21.75" customHeight="1" x14ac:dyDescent="0.3">
      <c r="A81" s="139"/>
      <c r="B81" s="139"/>
      <c r="C81" s="118"/>
      <c r="D81" s="57" t="s">
        <v>5</v>
      </c>
      <c r="E81" s="57" t="s">
        <v>6</v>
      </c>
      <c r="F81" s="57" t="s">
        <v>7</v>
      </c>
      <c r="G81" s="118"/>
      <c r="H81" s="57" t="s">
        <v>8</v>
      </c>
    </row>
    <row r="82" spans="1:8" ht="21.9" customHeight="1" x14ac:dyDescent="0.3">
      <c r="A82" s="115" t="s">
        <v>107</v>
      </c>
      <c r="B82" s="80" t="s">
        <v>265</v>
      </c>
      <c r="C82" s="46">
        <v>180</v>
      </c>
      <c r="D82" s="46">
        <v>5.51</v>
      </c>
      <c r="E82" s="46">
        <v>2.64</v>
      </c>
      <c r="F82" s="46">
        <v>27.61</v>
      </c>
      <c r="G82" s="46">
        <v>156.59</v>
      </c>
      <c r="H82" s="46">
        <v>1.24</v>
      </c>
    </row>
    <row r="83" spans="1:8" ht="21.9" customHeight="1" x14ac:dyDescent="0.3">
      <c r="A83" s="139"/>
      <c r="B83" s="81" t="s">
        <v>9</v>
      </c>
      <c r="C83" s="46">
        <v>5</v>
      </c>
      <c r="D83" s="46">
        <v>0.03</v>
      </c>
      <c r="E83" s="46">
        <v>4.13</v>
      </c>
      <c r="F83" s="46">
        <v>0.04</v>
      </c>
      <c r="G83" s="46">
        <v>37.4</v>
      </c>
      <c r="H83" s="46">
        <v>0</v>
      </c>
    </row>
    <row r="84" spans="1:8" ht="38.4" customHeight="1" x14ac:dyDescent="0.3">
      <c r="A84" s="51" t="s">
        <v>108</v>
      </c>
      <c r="B84" s="52" t="s">
        <v>29</v>
      </c>
      <c r="C84" s="46">
        <v>5</v>
      </c>
      <c r="D84" s="46">
        <v>0.03</v>
      </c>
      <c r="E84" s="46">
        <v>4.13</v>
      </c>
      <c r="F84" s="46">
        <v>0.04</v>
      </c>
      <c r="G84" s="46">
        <v>37.4</v>
      </c>
      <c r="H84" s="46">
        <v>0</v>
      </c>
    </row>
    <row r="85" spans="1:8" ht="27.75" customHeight="1" x14ac:dyDescent="0.3">
      <c r="A85" s="51" t="s">
        <v>109</v>
      </c>
      <c r="B85" s="52" t="s">
        <v>30</v>
      </c>
      <c r="C85" s="46">
        <v>150</v>
      </c>
      <c r="D85" s="46">
        <v>2.13</v>
      </c>
      <c r="E85" s="46">
        <v>1.89</v>
      </c>
      <c r="F85" s="46">
        <v>14.78</v>
      </c>
      <c r="G85" s="46">
        <v>82.98</v>
      </c>
      <c r="H85" s="46">
        <v>0.98</v>
      </c>
    </row>
    <row r="86" spans="1:8" x14ac:dyDescent="0.3">
      <c r="A86" s="51"/>
      <c r="B86" s="79" t="s">
        <v>12</v>
      </c>
      <c r="C86" s="46">
        <v>20</v>
      </c>
      <c r="D86" s="46">
        <v>1.52</v>
      </c>
      <c r="E86" s="46">
        <v>0.16</v>
      </c>
      <c r="F86" s="46">
        <v>9.7200000000000006</v>
      </c>
      <c r="G86" s="46">
        <v>47.6</v>
      </c>
      <c r="H86" s="46">
        <v>0</v>
      </c>
    </row>
    <row r="87" spans="1:8" x14ac:dyDescent="0.3">
      <c r="A87" s="60" t="s">
        <v>95</v>
      </c>
      <c r="B87" s="76"/>
      <c r="C87" s="49">
        <v>360</v>
      </c>
      <c r="D87" s="49">
        <f t="shared" ref="D87:H87" si="4">SUM(D82:D86)</f>
        <v>9.2200000000000006</v>
      </c>
      <c r="E87" s="49">
        <f t="shared" si="4"/>
        <v>12.95</v>
      </c>
      <c r="F87" s="49">
        <f t="shared" si="4"/>
        <v>52.19</v>
      </c>
      <c r="G87" s="49">
        <f t="shared" si="4"/>
        <v>361.97</v>
      </c>
      <c r="H87" s="49">
        <f t="shared" si="4"/>
        <v>2.2199999999999998</v>
      </c>
    </row>
    <row r="88" spans="1:8" ht="21.9" customHeight="1" x14ac:dyDescent="0.3">
      <c r="A88" s="108" t="s">
        <v>328</v>
      </c>
      <c r="B88" s="109"/>
      <c r="C88" s="109"/>
      <c r="D88" s="109"/>
      <c r="E88" s="109"/>
      <c r="F88" s="109"/>
      <c r="G88" s="109"/>
      <c r="H88" s="109"/>
    </row>
    <row r="89" spans="1:8" ht="15" customHeight="1" x14ac:dyDescent="0.3">
      <c r="A89" s="106"/>
      <c r="B89" s="106" t="s">
        <v>1</v>
      </c>
      <c r="C89" s="106" t="s">
        <v>2</v>
      </c>
      <c r="D89" s="108" t="s">
        <v>3</v>
      </c>
      <c r="E89" s="109"/>
      <c r="F89" s="110"/>
      <c r="G89" s="106" t="s">
        <v>4</v>
      </c>
      <c r="H89" s="83"/>
    </row>
    <row r="90" spans="1:8" ht="45.6" customHeight="1" x14ac:dyDescent="0.3">
      <c r="A90" s="107"/>
      <c r="B90" s="107"/>
      <c r="C90" s="107"/>
      <c r="D90" s="85" t="s">
        <v>5</v>
      </c>
      <c r="E90" s="85" t="s">
        <v>6</v>
      </c>
      <c r="F90" s="85" t="s">
        <v>7</v>
      </c>
      <c r="G90" s="107"/>
      <c r="H90" s="85" t="s">
        <v>8</v>
      </c>
    </row>
    <row r="91" spans="1:8" ht="13.5" customHeight="1" x14ac:dyDescent="0.3">
      <c r="A91" s="51"/>
      <c r="B91" s="47" t="s">
        <v>26</v>
      </c>
      <c r="C91" s="46">
        <v>80</v>
      </c>
      <c r="D91" s="46">
        <v>0.32</v>
      </c>
      <c r="E91" s="46">
        <v>0.32</v>
      </c>
      <c r="F91" s="46">
        <v>7.84</v>
      </c>
      <c r="G91" s="46">
        <v>36</v>
      </c>
      <c r="H91" s="46">
        <v>3.2</v>
      </c>
    </row>
    <row r="92" spans="1:8" ht="21.9" customHeight="1" x14ac:dyDescent="0.3">
      <c r="A92" s="85" t="s">
        <v>95</v>
      </c>
      <c r="B92" s="48"/>
      <c r="C92" s="85">
        <v>80</v>
      </c>
      <c r="D92" s="85">
        <f>SUM(D91:D91)</f>
        <v>0.32</v>
      </c>
      <c r="E92" s="85">
        <f>SUM(E91:E91)</f>
        <v>0.32</v>
      </c>
      <c r="F92" s="85">
        <f>SUM(F91:F91)</f>
        <v>7.84</v>
      </c>
      <c r="G92" s="85">
        <f>SUM(G91:G91)</f>
        <v>36</v>
      </c>
      <c r="H92" s="85">
        <f>SUM(H91:H91)</f>
        <v>3.2</v>
      </c>
    </row>
    <row r="93" spans="1:8" ht="21.9" customHeight="1" x14ac:dyDescent="0.3">
      <c r="A93" s="123" t="s">
        <v>13</v>
      </c>
      <c r="B93" s="140"/>
      <c r="C93" s="140"/>
      <c r="D93" s="140"/>
      <c r="E93" s="140"/>
      <c r="F93" s="140"/>
      <c r="G93" s="140"/>
      <c r="H93" s="140"/>
    </row>
    <row r="94" spans="1:8" ht="25.2" customHeight="1" x14ac:dyDescent="0.3">
      <c r="A94" s="113"/>
      <c r="B94" s="117" t="s">
        <v>1</v>
      </c>
      <c r="C94" s="117" t="s">
        <v>2</v>
      </c>
      <c r="D94" s="123" t="s">
        <v>3</v>
      </c>
      <c r="E94" s="124"/>
      <c r="F94" s="125"/>
      <c r="G94" s="117" t="s">
        <v>4</v>
      </c>
      <c r="H94" s="57"/>
    </row>
    <row r="95" spans="1:8" ht="50.4" customHeight="1" x14ac:dyDescent="0.3">
      <c r="A95" s="139"/>
      <c r="B95" s="139"/>
      <c r="C95" s="118"/>
      <c r="D95" s="57" t="s">
        <v>5</v>
      </c>
      <c r="E95" s="57" t="s">
        <v>6</v>
      </c>
      <c r="F95" s="57" t="s">
        <v>7</v>
      </c>
      <c r="G95" s="118"/>
      <c r="H95" s="57" t="s">
        <v>8</v>
      </c>
    </row>
    <row r="96" spans="1:8" ht="25.95" customHeight="1" x14ac:dyDescent="0.3">
      <c r="A96" s="51" t="s">
        <v>110</v>
      </c>
      <c r="B96" s="79" t="s">
        <v>266</v>
      </c>
      <c r="C96" s="46">
        <v>50</v>
      </c>
      <c r="D96" s="46">
        <v>0.91</v>
      </c>
      <c r="E96" s="46">
        <v>3.08</v>
      </c>
      <c r="F96" s="46">
        <v>5.71</v>
      </c>
      <c r="G96" s="46">
        <v>53.76</v>
      </c>
      <c r="H96" s="46">
        <v>1.98</v>
      </c>
    </row>
    <row r="97" spans="1:8" s="23" customFormat="1" ht="21.9" customHeight="1" x14ac:dyDescent="0.3">
      <c r="A97" s="62" t="s">
        <v>111</v>
      </c>
      <c r="B97" s="80" t="s">
        <v>49</v>
      </c>
      <c r="C97" s="46">
        <v>150</v>
      </c>
      <c r="D97" s="46">
        <v>4.29</v>
      </c>
      <c r="E97" s="46">
        <v>3.09</v>
      </c>
      <c r="F97" s="46">
        <v>8.1199999999999992</v>
      </c>
      <c r="G97" s="46">
        <v>78.33</v>
      </c>
      <c r="H97" s="46">
        <v>6.86</v>
      </c>
    </row>
    <row r="98" spans="1:8" ht="21.9" customHeight="1" x14ac:dyDescent="0.3">
      <c r="A98" s="51" t="s">
        <v>112</v>
      </c>
      <c r="B98" s="79" t="s">
        <v>31</v>
      </c>
      <c r="C98" s="46">
        <v>60</v>
      </c>
      <c r="D98" s="46">
        <v>7.55</v>
      </c>
      <c r="E98" s="46">
        <v>2.48</v>
      </c>
      <c r="F98" s="46">
        <v>3.45</v>
      </c>
      <c r="G98" s="46">
        <v>64.75</v>
      </c>
      <c r="H98" s="46">
        <v>0.86</v>
      </c>
    </row>
    <row r="99" spans="1:8" ht="21.9" customHeight="1" x14ac:dyDescent="0.3">
      <c r="A99" s="51" t="s">
        <v>113</v>
      </c>
      <c r="B99" s="79" t="s">
        <v>32</v>
      </c>
      <c r="C99" s="46">
        <v>120</v>
      </c>
      <c r="D99" s="46">
        <v>2.4700000000000002</v>
      </c>
      <c r="E99" s="46">
        <v>10.19</v>
      </c>
      <c r="F99" s="46">
        <v>8.6</v>
      </c>
      <c r="G99" s="46">
        <v>119.74</v>
      </c>
      <c r="H99" s="46">
        <v>7.32</v>
      </c>
    </row>
    <row r="100" spans="1:8" ht="21.9" customHeight="1" x14ac:dyDescent="0.3">
      <c r="A100" s="51"/>
      <c r="B100" s="52" t="s">
        <v>11</v>
      </c>
      <c r="C100" s="46">
        <v>150</v>
      </c>
      <c r="D100" s="46">
        <v>0.75</v>
      </c>
      <c r="E100" s="46">
        <v>0</v>
      </c>
      <c r="F100" s="46">
        <v>13.65</v>
      </c>
      <c r="G100" s="46">
        <v>57</v>
      </c>
      <c r="H100" s="46">
        <v>3</v>
      </c>
    </row>
    <row r="101" spans="1:8" ht="26.4" x14ac:dyDescent="0.3">
      <c r="A101" s="51"/>
      <c r="B101" s="52" t="s">
        <v>12</v>
      </c>
      <c r="C101" s="46">
        <v>40</v>
      </c>
      <c r="D101" s="46">
        <v>1.52</v>
      </c>
      <c r="E101" s="46">
        <v>0.16</v>
      </c>
      <c r="F101" s="46">
        <v>9.7200000000000006</v>
      </c>
      <c r="G101" s="46">
        <v>47.6</v>
      </c>
      <c r="H101" s="46">
        <v>0</v>
      </c>
    </row>
    <row r="102" spans="1:8" ht="21.9" customHeight="1" x14ac:dyDescent="0.3">
      <c r="A102" s="51"/>
      <c r="B102" s="52" t="s">
        <v>18</v>
      </c>
      <c r="C102" s="46">
        <v>40</v>
      </c>
      <c r="D102" s="46">
        <v>2.2400000000000002</v>
      </c>
      <c r="E102" s="46">
        <v>0.44</v>
      </c>
      <c r="F102" s="46">
        <v>15</v>
      </c>
      <c r="G102" s="46">
        <v>75.599999999999994</v>
      </c>
      <c r="H102" s="46">
        <v>0</v>
      </c>
    </row>
    <row r="103" spans="1:8" ht="21.9" customHeight="1" x14ac:dyDescent="0.3">
      <c r="A103" s="60" t="s">
        <v>95</v>
      </c>
      <c r="B103" s="76"/>
      <c r="C103" s="49">
        <v>590</v>
      </c>
      <c r="D103" s="49">
        <f>SUM(D96:D102)</f>
        <v>19.730000000000004</v>
      </c>
      <c r="E103" s="49">
        <f>SUM(E96:E102)</f>
        <v>19.440000000000001</v>
      </c>
      <c r="F103" s="49">
        <f>SUM(F96:F102)</f>
        <v>64.25</v>
      </c>
      <c r="G103" s="49">
        <f>SUM(G96:G102)</f>
        <v>496.78</v>
      </c>
      <c r="H103" s="50">
        <f>SUM(H96:H102)</f>
        <v>20.02</v>
      </c>
    </row>
    <row r="104" spans="1:8" ht="21.9" customHeight="1" x14ac:dyDescent="0.3">
      <c r="A104" s="123" t="s">
        <v>19</v>
      </c>
      <c r="B104" s="140"/>
      <c r="C104" s="140"/>
      <c r="D104" s="140"/>
      <c r="E104" s="140"/>
      <c r="F104" s="140"/>
      <c r="G104" s="140"/>
      <c r="H104" s="140"/>
    </row>
    <row r="105" spans="1:8" ht="24" customHeight="1" x14ac:dyDescent="0.3">
      <c r="A105" s="113"/>
      <c r="B105" s="117" t="s">
        <v>1</v>
      </c>
      <c r="C105" s="117" t="s">
        <v>2</v>
      </c>
      <c r="D105" s="123" t="s">
        <v>3</v>
      </c>
      <c r="E105" s="124"/>
      <c r="F105" s="125"/>
      <c r="G105" s="117" t="s">
        <v>4</v>
      </c>
      <c r="H105" s="57"/>
    </row>
    <row r="106" spans="1:8" s="23" customFormat="1" ht="25.2" customHeight="1" x14ac:dyDescent="0.3">
      <c r="A106" s="139"/>
      <c r="B106" s="139"/>
      <c r="C106" s="118"/>
      <c r="D106" s="57" t="s">
        <v>5</v>
      </c>
      <c r="E106" s="57" t="s">
        <v>6</v>
      </c>
      <c r="F106" s="57" t="s">
        <v>7</v>
      </c>
      <c r="G106" s="118"/>
      <c r="H106" s="57" t="s">
        <v>8</v>
      </c>
    </row>
    <row r="107" spans="1:8" s="23" customFormat="1" ht="21.9" customHeight="1" x14ac:dyDescent="0.3">
      <c r="A107" s="51"/>
      <c r="B107" s="79" t="s">
        <v>21</v>
      </c>
      <c r="C107" s="46">
        <v>150</v>
      </c>
      <c r="D107" s="46">
        <v>4.2</v>
      </c>
      <c r="E107" s="46">
        <v>4.8</v>
      </c>
      <c r="F107" s="46">
        <v>6.15</v>
      </c>
      <c r="G107" s="46">
        <v>84</v>
      </c>
      <c r="H107" s="46">
        <v>1.05</v>
      </c>
    </row>
    <row r="108" spans="1:8" x14ac:dyDescent="0.3">
      <c r="A108" s="51" t="s">
        <v>114</v>
      </c>
      <c r="B108" s="79" t="s">
        <v>267</v>
      </c>
      <c r="C108" s="63">
        <v>50</v>
      </c>
      <c r="D108" s="63">
        <v>4.3099999999999996</v>
      </c>
      <c r="E108" s="63">
        <v>2.57</v>
      </c>
      <c r="F108" s="63">
        <v>27.11</v>
      </c>
      <c r="G108" s="63">
        <v>150.87</v>
      </c>
      <c r="H108" s="46">
        <v>0.19</v>
      </c>
    </row>
    <row r="109" spans="1:8" x14ac:dyDescent="0.3">
      <c r="A109" s="60" t="s">
        <v>95</v>
      </c>
      <c r="B109" s="76"/>
      <c r="C109" s="49">
        <v>200</v>
      </c>
      <c r="D109" s="49">
        <f t="shared" ref="D109:H109" si="5">SUM(D107:D108)</f>
        <v>8.51</v>
      </c>
      <c r="E109" s="49">
        <f t="shared" si="5"/>
        <v>7.3699999999999992</v>
      </c>
      <c r="F109" s="49">
        <f t="shared" si="5"/>
        <v>33.26</v>
      </c>
      <c r="G109" s="49">
        <f t="shared" si="5"/>
        <v>234.87</v>
      </c>
      <c r="H109" s="50">
        <f t="shared" si="5"/>
        <v>1.24</v>
      </c>
    </row>
    <row r="110" spans="1:8" ht="15.75" customHeight="1" x14ac:dyDescent="0.3">
      <c r="A110" s="123" t="s">
        <v>22</v>
      </c>
      <c r="B110" s="140"/>
      <c r="C110" s="140"/>
      <c r="D110" s="140"/>
      <c r="E110" s="140"/>
      <c r="F110" s="140"/>
      <c r="G110" s="140"/>
      <c r="H110" s="140"/>
    </row>
    <row r="111" spans="1:8" ht="38.4" customHeight="1" x14ac:dyDescent="0.3">
      <c r="A111" s="113"/>
      <c r="B111" s="117" t="s">
        <v>1</v>
      </c>
      <c r="C111" s="117" t="s">
        <v>2</v>
      </c>
      <c r="D111" s="123" t="s">
        <v>3</v>
      </c>
      <c r="E111" s="124"/>
      <c r="F111" s="125"/>
      <c r="G111" s="117" t="s">
        <v>4</v>
      </c>
      <c r="H111" s="57"/>
    </row>
    <row r="112" spans="1:8" ht="21.9" customHeight="1" x14ac:dyDescent="0.3">
      <c r="A112" s="139"/>
      <c r="B112" s="139"/>
      <c r="C112" s="118"/>
      <c r="D112" s="57" t="s">
        <v>5</v>
      </c>
      <c r="E112" s="57" t="s">
        <v>6</v>
      </c>
      <c r="F112" s="57" t="s">
        <v>7</v>
      </c>
      <c r="G112" s="118"/>
      <c r="H112" s="57" t="s">
        <v>8</v>
      </c>
    </row>
    <row r="113" spans="1:8" ht="25.2" customHeight="1" x14ac:dyDescent="0.3">
      <c r="A113" s="115" t="s">
        <v>125</v>
      </c>
      <c r="B113" s="58" t="s">
        <v>297</v>
      </c>
      <c r="C113" s="46">
        <v>120</v>
      </c>
      <c r="D113" s="46">
        <v>15.64</v>
      </c>
      <c r="E113" s="46">
        <v>8.1999999999999993</v>
      </c>
      <c r="F113" s="46">
        <v>15.59</v>
      </c>
      <c r="G113" s="46">
        <v>241.14</v>
      </c>
      <c r="H113" s="46">
        <v>0.41</v>
      </c>
    </row>
    <row r="114" spans="1:8" ht="26.4" customHeight="1" x14ac:dyDescent="0.3">
      <c r="A114" s="139"/>
      <c r="B114" s="59" t="s">
        <v>9</v>
      </c>
      <c r="C114" s="46">
        <v>5</v>
      </c>
      <c r="D114" s="46">
        <v>0.03</v>
      </c>
      <c r="E114" s="46">
        <v>4.13</v>
      </c>
      <c r="F114" s="46">
        <v>0.04</v>
      </c>
      <c r="G114" s="46">
        <v>37.4</v>
      </c>
      <c r="H114" s="46">
        <v>0</v>
      </c>
    </row>
    <row r="115" spans="1:8" ht="21.9" customHeight="1" x14ac:dyDescent="0.3">
      <c r="A115" s="51" t="s">
        <v>126</v>
      </c>
      <c r="B115" s="52" t="s">
        <v>34</v>
      </c>
      <c r="C115" s="46">
        <v>150</v>
      </c>
      <c r="D115" s="46">
        <v>0.51</v>
      </c>
      <c r="E115" s="46">
        <v>0.21</v>
      </c>
      <c r="F115" s="46">
        <v>11.23</v>
      </c>
      <c r="G115" s="46">
        <v>73.73</v>
      </c>
      <c r="H115" s="46">
        <v>150</v>
      </c>
    </row>
    <row r="116" spans="1:8" ht="21.9" customHeight="1" x14ac:dyDescent="0.3">
      <c r="A116" s="51"/>
      <c r="B116" s="52" t="s">
        <v>12</v>
      </c>
      <c r="C116" s="46">
        <v>20</v>
      </c>
      <c r="D116" s="46">
        <v>1.52</v>
      </c>
      <c r="E116" s="46">
        <v>0.16</v>
      </c>
      <c r="F116" s="46">
        <v>9.7200000000000006</v>
      </c>
      <c r="G116" s="46">
        <v>47.6</v>
      </c>
      <c r="H116" s="46">
        <v>0</v>
      </c>
    </row>
    <row r="117" spans="1:8" x14ac:dyDescent="0.3">
      <c r="A117" s="51"/>
      <c r="B117" s="52" t="s">
        <v>277</v>
      </c>
      <c r="C117" s="46" t="s">
        <v>277</v>
      </c>
      <c r="D117" s="46" t="s">
        <v>277</v>
      </c>
      <c r="E117" s="46" t="s">
        <v>277</v>
      </c>
      <c r="F117" s="46" t="s">
        <v>277</v>
      </c>
      <c r="G117" s="46" t="s">
        <v>277</v>
      </c>
      <c r="H117" s="46" t="s">
        <v>277</v>
      </c>
    </row>
    <row r="118" spans="1:8" ht="21.9" customHeight="1" x14ac:dyDescent="0.3">
      <c r="A118" s="60" t="s">
        <v>95</v>
      </c>
      <c r="B118" s="76"/>
      <c r="C118" s="49">
        <v>405</v>
      </c>
      <c r="D118" s="53">
        <f t="shared" ref="D118:H118" si="6">SUM(D113:D117)</f>
        <v>17.7</v>
      </c>
      <c r="E118" s="53">
        <f t="shared" si="6"/>
        <v>12.7</v>
      </c>
      <c r="F118" s="49">
        <f t="shared" si="6"/>
        <v>36.58</v>
      </c>
      <c r="G118" s="49">
        <f t="shared" si="6"/>
        <v>399.87</v>
      </c>
      <c r="H118" s="50">
        <f t="shared" si="6"/>
        <v>150.41</v>
      </c>
    </row>
    <row r="119" spans="1:8" s="23" customFormat="1" ht="21.9" customHeight="1" x14ac:dyDescent="0.3">
      <c r="A119" s="49" t="s">
        <v>106</v>
      </c>
      <c r="B119" s="48"/>
      <c r="C119" s="49">
        <v>1.5549999999999999</v>
      </c>
      <c r="D119" s="50">
        <f>SUM(D87+D103+D109+D118)</f>
        <v>55.16</v>
      </c>
      <c r="E119" s="50">
        <f>SUM(E87+E103+E109+E118)</f>
        <v>52.459999999999994</v>
      </c>
      <c r="F119" s="49">
        <f>SUM(F87+F103+F109+F118)</f>
        <v>186.27999999999997</v>
      </c>
      <c r="G119" s="49">
        <f>SUM(G87+G103+G109+G118)</f>
        <v>1493.4899999999998</v>
      </c>
      <c r="H119" s="50">
        <f>SUM(H87+H103+H109+H118)</f>
        <v>173.89</v>
      </c>
    </row>
    <row r="120" spans="1:8" ht="21.9" customHeight="1" x14ac:dyDescent="0.3">
      <c r="A120" s="64"/>
      <c r="B120" s="64"/>
      <c r="C120" s="64"/>
      <c r="D120" s="64"/>
      <c r="E120" s="64"/>
      <c r="F120" s="64"/>
      <c r="G120" s="64"/>
      <c r="H120" s="64"/>
    </row>
    <row r="121" spans="1:8" ht="21.9" customHeight="1" x14ac:dyDescent="0.3">
      <c r="A121" s="54"/>
      <c r="B121" s="55" t="s">
        <v>37</v>
      </c>
      <c r="C121" s="54"/>
      <c r="D121" s="54"/>
      <c r="E121" s="56" t="s">
        <v>253</v>
      </c>
      <c r="F121" s="56"/>
      <c r="G121" s="54"/>
      <c r="H121" s="54"/>
    </row>
    <row r="122" spans="1:8" ht="21.9" customHeight="1" x14ac:dyDescent="0.3">
      <c r="A122" s="64"/>
      <c r="B122" s="64"/>
      <c r="C122" s="64"/>
      <c r="D122" s="64"/>
      <c r="E122" s="64"/>
      <c r="F122" s="64"/>
      <c r="G122" s="64"/>
      <c r="H122" s="64"/>
    </row>
    <row r="123" spans="1:8" x14ac:dyDescent="0.3">
      <c r="A123" s="123" t="s">
        <v>0</v>
      </c>
      <c r="B123" s="124"/>
      <c r="C123" s="124"/>
      <c r="D123" s="124"/>
      <c r="E123" s="124"/>
      <c r="F123" s="124"/>
      <c r="G123" s="124"/>
      <c r="H123" s="124"/>
    </row>
    <row r="124" spans="1:8" x14ac:dyDescent="0.3">
      <c r="A124" s="113"/>
      <c r="B124" s="117" t="s">
        <v>1</v>
      </c>
      <c r="C124" s="119" t="s">
        <v>2</v>
      </c>
      <c r="D124" s="119" t="s">
        <v>3</v>
      </c>
      <c r="E124" s="119"/>
      <c r="F124" s="119"/>
      <c r="G124" s="117" t="s">
        <v>4</v>
      </c>
      <c r="H124" s="57"/>
    </row>
    <row r="125" spans="1:8" ht="21.9" customHeight="1" x14ac:dyDescent="0.3">
      <c r="A125" s="114"/>
      <c r="B125" s="118"/>
      <c r="C125" s="119"/>
      <c r="D125" s="57" t="s">
        <v>5</v>
      </c>
      <c r="E125" s="57" t="s">
        <v>6</v>
      </c>
      <c r="F125" s="57" t="s">
        <v>7</v>
      </c>
      <c r="G125" s="118"/>
      <c r="H125" s="57" t="s">
        <v>8</v>
      </c>
    </row>
    <row r="126" spans="1:8" ht="21.9" customHeight="1" x14ac:dyDescent="0.3">
      <c r="A126" s="133" t="s">
        <v>115</v>
      </c>
      <c r="B126" s="80" t="s">
        <v>35</v>
      </c>
      <c r="C126" s="46">
        <v>180</v>
      </c>
      <c r="D126" s="46">
        <v>4.63</v>
      </c>
      <c r="E126" s="46">
        <v>2.5299999999999998</v>
      </c>
      <c r="F126" s="46">
        <v>24.47</v>
      </c>
      <c r="G126" s="46">
        <v>139.22</v>
      </c>
      <c r="H126" s="46">
        <v>1.19</v>
      </c>
    </row>
    <row r="127" spans="1:8" ht="39.6" customHeight="1" x14ac:dyDescent="0.3">
      <c r="A127" s="134"/>
      <c r="B127" s="92" t="s">
        <v>9</v>
      </c>
      <c r="C127" s="46">
        <v>5</v>
      </c>
      <c r="D127" s="46">
        <v>0.03</v>
      </c>
      <c r="E127" s="46">
        <v>4.13</v>
      </c>
      <c r="F127" s="46">
        <v>0.04</v>
      </c>
      <c r="G127" s="46">
        <v>37.4</v>
      </c>
      <c r="H127" s="46">
        <v>0</v>
      </c>
    </row>
    <row r="128" spans="1:8" s="23" customFormat="1" ht="21.9" customHeight="1" x14ac:dyDescent="0.3">
      <c r="A128" s="65" t="s">
        <v>97</v>
      </c>
      <c r="B128" s="93" t="s">
        <v>10</v>
      </c>
      <c r="C128" s="46">
        <v>10</v>
      </c>
      <c r="D128" s="46">
        <v>2.2999999999999998</v>
      </c>
      <c r="E128" s="46">
        <v>2.39</v>
      </c>
      <c r="F128" s="46">
        <v>0</v>
      </c>
      <c r="G128" s="46">
        <v>36</v>
      </c>
      <c r="H128" s="46">
        <v>7.0000000000000007E-2</v>
      </c>
    </row>
    <row r="129" spans="1:8" ht="21.9" customHeight="1" x14ac:dyDescent="0.3">
      <c r="A129" s="65" t="s">
        <v>116</v>
      </c>
      <c r="B129" s="79" t="s">
        <v>36</v>
      </c>
      <c r="C129" s="46">
        <v>150</v>
      </c>
      <c r="D129" s="46">
        <v>2.61</v>
      </c>
      <c r="E129" s="46">
        <v>2.2200000000000002</v>
      </c>
      <c r="F129" s="46">
        <v>18.77</v>
      </c>
      <c r="G129" s="46">
        <v>97.09</v>
      </c>
      <c r="H129" s="46">
        <v>0.97</v>
      </c>
    </row>
    <row r="130" spans="1:8" ht="21.9" customHeight="1" x14ac:dyDescent="0.3">
      <c r="A130" s="51"/>
      <c r="B130" s="79" t="s">
        <v>12</v>
      </c>
      <c r="C130" s="46">
        <v>20</v>
      </c>
      <c r="D130" s="46">
        <v>1.52</v>
      </c>
      <c r="E130" s="46">
        <v>0.16</v>
      </c>
      <c r="F130" s="46">
        <v>9.7200000000000006</v>
      </c>
      <c r="G130" s="46">
        <v>47.6</v>
      </c>
      <c r="H130" s="46">
        <v>0</v>
      </c>
    </row>
    <row r="131" spans="1:8" ht="21.9" customHeight="1" x14ac:dyDescent="0.3">
      <c r="A131" s="60" t="s">
        <v>95</v>
      </c>
      <c r="B131" s="61"/>
      <c r="C131" s="45">
        <v>365</v>
      </c>
      <c r="D131" s="50">
        <f t="shared" ref="D131:H131" si="7">SUM(D126:D130)</f>
        <v>11.09</v>
      </c>
      <c r="E131" s="50">
        <f t="shared" si="7"/>
        <v>11.430000000000001</v>
      </c>
      <c r="F131" s="67">
        <f t="shared" si="7"/>
        <v>53</v>
      </c>
      <c r="G131" s="45">
        <f t="shared" si="7"/>
        <v>357.31000000000006</v>
      </c>
      <c r="H131" s="50">
        <f t="shared" si="7"/>
        <v>2.23</v>
      </c>
    </row>
    <row r="132" spans="1:8" ht="21.9" customHeight="1" x14ac:dyDescent="0.3">
      <c r="A132" s="108" t="s">
        <v>328</v>
      </c>
      <c r="B132" s="109"/>
      <c r="C132" s="109"/>
      <c r="D132" s="109"/>
      <c r="E132" s="109"/>
      <c r="F132" s="109"/>
      <c r="G132" s="109"/>
      <c r="H132" s="109"/>
    </row>
    <row r="133" spans="1:8" x14ac:dyDescent="0.3">
      <c r="A133" s="106"/>
      <c r="B133" s="106" t="s">
        <v>1</v>
      </c>
      <c r="C133" s="106" t="s">
        <v>2</v>
      </c>
      <c r="D133" s="108" t="s">
        <v>3</v>
      </c>
      <c r="E133" s="109"/>
      <c r="F133" s="110"/>
      <c r="G133" s="106" t="s">
        <v>4</v>
      </c>
      <c r="H133" s="83"/>
    </row>
    <row r="134" spans="1:8" ht="30" customHeight="1" x14ac:dyDescent="0.3">
      <c r="A134" s="107"/>
      <c r="B134" s="107"/>
      <c r="C134" s="107"/>
      <c r="D134" s="85" t="s">
        <v>5</v>
      </c>
      <c r="E134" s="85" t="s">
        <v>6</v>
      </c>
      <c r="F134" s="85" t="s">
        <v>7</v>
      </c>
      <c r="G134" s="107"/>
      <c r="H134" s="85" t="s">
        <v>8</v>
      </c>
    </row>
    <row r="135" spans="1:8" s="23" customFormat="1" ht="40.950000000000003" customHeight="1" x14ac:dyDescent="0.3">
      <c r="A135" s="51" t="s">
        <v>130</v>
      </c>
      <c r="B135" s="52" t="s">
        <v>25</v>
      </c>
      <c r="C135" s="46">
        <v>150</v>
      </c>
      <c r="D135" s="46">
        <v>0.75</v>
      </c>
      <c r="E135" s="46">
        <v>0</v>
      </c>
      <c r="F135" s="46">
        <v>13.65</v>
      </c>
      <c r="G135" s="46">
        <v>57</v>
      </c>
      <c r="H135" s="46">
        <v>3</v>
      </c>
    </row>
    <row r="136" spans="1:8" ht="21.9" customHeight="1" x14ac:dyDescent="0.3">
      <c r="A136" s="87" t="s">
        <v>277</v>
      </c>
      <c r="B136" s="48"/>
      <c r="C136" s="87" t="s">
        <v>277</v>
      </c>
      <c r="D136" s="87" t="s">
        <v>277</v>
      </c>
      <c r="E136" s="87" t="s">
        <v>277</v>
      </c>
      <c r="F136" s="87" t="s">
        <v>277</v>
      </c>
      <c r="G136" s="87" t="s">
        <v>277</v>
      </c>
      <c r="H136" s="87" t="s">
        <v>277</v>
      </c>
    </row>
    <row r="137" spans="1:8" ht="21.9" customHeight="1" x14ac:dyDescent="0.3">
      <c r="A137" s="60" t="s">
        <v>95</v>
      </c>
      <c r="B137" s="84"/>
      <c r="C137" s="85">
        <f t="shared" ref="C137:H137" si="8">SUM(C135:C136)</f>
        <v>150</v>
      </c>
      <c r="D137" s="50">
        <f t="shared" si="8"/>
        <v>0.75</v>
      </c>
      <c r="E137" s="50">
        <f t="shared" si="8"/>
        <v>0</v>
      </c>
      <c r="F137" s="67">
        <f t="shared" si="8"/>
        <v>13.65</v>
      </c>
      <c r="G137" s="85">
        <f t="shared" si="8"/>
        <v>57</v>
      </c>
      <c r="H137" s="50">
        <f t="shared" si="8"/>
        <v>3</v>
      </c>
    </row>
    <row r="138" spans="1:8" ht="27.6" customHeight="1" x14ac:dyDescent="0.3">
      <c r="A138" s="123" t="s">
        <v>13</v>
      </c>
      <c r="B138" s="124"/>
      <c r="C138" s="124"/>
      <c r="D138" s="124"/>
      <c r="E138" s="124"/>
      <c r="F138" s="124"/>
      <c r="G138" s="124"/>
      <c r="H138" s="124"/>
    </row>
    <row r="139" spans="1:8" x14ac:dyDescent="0.3">
      <c r="A139" s="113"/>
      <c r="B139" s="117" t="s">
        <v>1</v>
      </c>
      <c r="C139" s="117" t="s">
        <v>2</v>
      </c>
      <c r="D139" s="123" t="s">
        <v>3</v>
      </c>
      <c r="E139" s="124"/>
      <c r="F139" s="125"/>
      <c r="G139" s="117" t="s">
        <v>4</v>
      </c>
      <c r="H139" s="82"/>
    </row>
    <row r="140" spans="1:8" ht="24" customHeight="1" x14ac:dyDescent="0.3">
      <c r="A140" s="114"/>
      <c r="B140" s="118"/>
      <c r="C140" s="118"/>
      <c r="D140" s="82" t="s">
        <v>5</v>
      </c>
      <c r="E140" s="82" t="s">
        <v>6</v>
      </c>
      <c r="F140" s="82" t="s">
        <v>7</v>
      </c>
      <c r="G140" s="118"/>
      <c r="H140" s="82" t="s">
        <v>8</v>
      </c>
    </row>
    <row r="141" spans="1:8" ht="25.2" customHeight="1" x14ac:dyDescent="0.3">
      <c r="A141" s="94" t="s">
        <v>124</v>
      </c>
      <c r="B141" s="79" t="s">
        <v>39</v>
      </c>
      <c r="C141" s="95">
        <v>150</v>
      </c>
      <c r="D141" s="95">
        <v>4.45</v>
      </c>
      <c r="E141" s="95">
        <v>3.86</v>
      </c>
      <c r="F141" s="95">
        <v>9.9600000000000009</v>
      </c>
      <c r="G141" s="95">
        <v>94.65</v>
      </c>
      <c r="H141" s="95">
        <v>4.5999999999999996</v>
      </c>
    </row>
    <row r="142" spans="1:8" ht="21.9" customHeight="1" x14ac:dyDescent="0.3">
      <c r="A142" s="96"/>
      <c r="B142" s="80" t="s">
        <v>50</v>
      </c>
      <c r="C142" s="95">
        <v>120</v>
      </c>
      <c r="D142" s="95">
        <v>16</v>
      </c>
      <c r="E142" s="95">
        <v>13.49</v>
      </c>
      <c r="F142" s="95">
        <v>20.23</v>
      </c>
      <c r="G142" s="95">
        <v>264.64999999999998</v>
      </c>
      <c r="H142" s="95">
        <v>23.1</v>
      </c>
    </row>
    <row r="143" spans="1:8" s="23" customFormat="1" ht="21.9" customHeight="1" x14ac:dyDescent="0.3">
      <c r="A143" s="94" t="s">
        <v>117</v>
      </c>
      <c r="B143" s="79" t="s">
        <v>40</v>
      </c>
      <c r="C143" s="95">
        <v>150</v>
      </c>
      <c r="D143" s="95">
        <v>0.27</v>
      </c>
      <c r="E143" s="95">
        <v>0</v>
      </c>
      <c r="F143" s="95">
        <v>21.13</v>
      </c>
      <c r="G143" s="95">
        <v>81.94</v>
      </c>
      <c r="H143" s="95">
        <v>0</v>
      </c>
    </row>
    <row r="144" spans="1:8" s="23" customFormat="1" ht="21.9" customHeight="1" x14ac:dyDescent="0.3">
      <c r="A144" s="94"/>
      <c r="B144" s="79" t="s">
        <v>12</v>
      </c>
      <c r="C144" s="95">
        <v>20</v>
      </c>
      <c r="D144" s="95">
        <v>1.52</v>
      </c>
      <c r="E144" s="95">
        <v>0.16</v>
      </c>
      <c r="F144" s="95">
        <v>9.7200000000000006</v>
      </c>
      <c r="G144" s="95">
        <v>47.6</v>
      </c>
      <c r="H144" s="95">
        <v>0</v>
      </c>
    </row>
    <row r="145" spans="1:9" x14ac:dyDescent="0.3">
      <c r="A145" s="94"/>
      <c r="B145" s="79" t="s">
        <v>18</v>
      </c>
      <c r="C145" s="95">
        <v>20</v>
      </c>
      <c r="D145" s="95">
        <v>1.1200000000000001</v>
      </c>
      <c r="E145" s="95">
        <v>0.22</v>
      </c>
      <c r="F145" s="95">
        <v>7.5</v>
      </c>
      <c r="G145" s="95">
        <v>37.799999999999997</v>
      </c>
      <c r="H145" s="95">
        <v>0</v>
      </c>
    </row>
    <row r="146" spans="1:9" ht="31.2" customHeight="1" x14ac:dyDescent="0.3">
      <c r="A146" s="97" t="s">
        <v>95</v>
      </c>
      <c r="B146" s="98"/>
      <c r="C146" s="99">
        <v>520</v>
      </c>
      <c r="D146" s="100">
        <f>SUM(D141:D145)</f>
        <v>23.36</v>
      </c>
      <c r="E146" s="100">
        <f>SUM(E141:E145)</f>
        <v>17.73</v>
      </c>
      <c r="F146" s="100">
        <f>SUM(F141:F145)</f>
        <v>68.539999999999992</v>
      </c>
      <c r="G146" s="99">
        <f>SUM(G141:G145)</f>
        <v>526.64</v>
      </c>
      <c r="H146" s="100">
        <f>SUM(H141:H145)</f>
        <v>27.700000000000003</v>
      </c>
    </row>
    <row r="147" spans="1:9" x14ac:dyDescent="0.3">
      <c r="A147" s="129" t="s">
        <v>19</v>
      </c>
      <c r="B147" s="130"/>
      <c r="C147" s="130"/>
      <c r="D147" s="130"/>
      <c r="E147" s="130"/>
      <c r="F147" s="130"/>
      <c r="G147" s="130"/>
      <c r="H147" s="130"/>
    </row>
    <row r="148" spans="1:9" x14ac:dyDescent="0.3">
      <c r="A148" s="135"/>
      <c r="B148" s="126" t="s">
        <v>1</v>
      </c>
      <c r="C148" s="128" t="s">
        <v>2</v>
      </c>
      <c r="D148" s="129" t="s">
        <v>3</v>
      </c>
      <c r="E148" s="130"/>
      <c r="F148" s="131"/>
      <c r="G148" s="126" t="s">
        <v>4</v>
      </c>
      <c r="H148" s="101"/>
    </row>
    <row r="149" spans="1:9" ht="24.6" customHeight="1" x14ac:dyDescent="0.3">
      <c r="A149" s="136"/>
      <c r="B149" s="127"/>
      <c r="C149" s="128"/>
      <c r="D149" s="102" t="s">
        <v>5</v>
      </c>
      <c r="E149" s="102" t="s">
        <v>6</v>
      </c>
      <c r="F149" s="103" t="s">
        <v>7</v>
      </c>
      <c r="G149" s="127"/>
      <c r="H149" s="102" t="s">
        <v>8</v>
      </c>
    </row>
    <row r="150" spans="1:9" s="13" customFormat="1" ht="21.9" customHeight="1" x14ac:dyDescent="0.3">
      <c r="A150" s="94" t="s">
        <v>123</v>
      </c>
      <c r="B150" s="79" t="s">
        <v>21</v>
      </c>
      <c r="C150" s="95">
        <v>150</v>
      </c>
      <c r="D150" s="95">
        <v>4.2</v>
      </c>
      <c r="E150" s="95">
        <v>4.8</v>
      </c>
      <c r="F150" s="95">
        <v>6.15</v>
      </c>
      <c r="G150" s="95">
        <v>84</v>
      </c>
      <c r="H150" s="95">
        <v>1.05</v>
      </c>
      <c r="I150" s="10"/>
    </row>
    <row r="151" spans="1:9" s="13" customFormat="1" ht="21.9" customHeight="1" x14ac:dyDescent="0.3">
      <c r="A151" s="94" t="s">
        <v>118</v>
      </c>
      <c r="B151" s="79" t="s">
        <v>41</v>
      </c>
      <c r="C151" s="95">
        <v>60</v>
      </c>
      <c r="D151" s="95">
        <v>3.77</v>
      </c>
      <c r="E151" s="95">
        <v>4.95</v>
      </c>
      <c r="F151" s="95">
        <v>21.64</v>
      </c>
      <c r="G151" s="95">
        <v>147.06</v>
      </c>
      <c r="H151" s="95">
        <v>1.35</v>
      </c>
      <c r="I151" s="10"/>
    </row>
    <row r="152" spans="1:9" s="13" customFormat="1" ht="21.9" customHeight="1" x14ac:dyDescent="0.3">
      <c r="A152" s="94"/>
      <c r="B152" s="79" t="s">
        <v>255</v>
      </c>
      <c r="C152" s="95">
        <v>20</v>
      </c>
      <c r="D152" s="95">
        <v>0.57999999999999996</v>
      </c>
      <c r="E152" s="95">
        <v>2.14</v>
      </c>
      <c r="F152" s="95">
        <v>15.32</v>
      </c>
      <c r="G152" s="95">
        <v>79.2</v>
      </c>
      <c r="H152" s="95">
        <v>0</v>
      </c>
      <c r="I152" s="10"/>
    </row>
    <row r="153" spans="1:9" s="13" customFormat="1" x14ac:dyDescent="0.3">
      <c r="A153" s="60" t="s">
        <v>95</v>
      </c>
      <c r="B153" s="61"/>
      <c r="C153" s="45">
        <v>230</v>
      </c>
      <c r="D153" s="50">
        <v>8.5</v>
      </c>
      <c r="E153" s="50">
        <v>10.76</v>
      </c>
      <c r="F153" s="50">
        <v>43.91</v>
      </c>
      <c r="G153" s="45">
        <v>298.8</v>
      </c>
      <c r="H153" s="53">
        <f t="shared" ref="H153" si="9">SUM(H150:H151)</f>
        <v>2.4000000000000004</v>
      </c>
      <c r="I153" s="10"/>
    </row>
    <row r="154" spans="1:9" s="13" customFormat="1" ht="39" customHeight="1" x14ac:dyDescent="0.3">
      <c r="A154" s="123" t="s">
        <v>22</v>
      </c>
      <c r="B154" s="124"/>
      <c r="C154" s="124"/>
      <c r="D154" s="124"/>
      <c r="E154" s="124"/>
      <c r="F154" s="124"/>
      <c r="G154" s="124"/>
      <c r="H154" s="124"/>
      <c r="I154" s="10"/>
    </row>
    <row r="155" spans="1:9" s="13" customFormat="1" ht="21.9" customHeight="1" x14ac:dyDescent="0.3">
      <c r="A155" s="113"/>
      <c r="B155" s="117" t="s">
        <v>1</v>
      </c>
      <c r="C155" s="119" t="s">
        <v>2</v>
      </c>
      <c r="D155" s="123" t="s">
        <v>3</v>
      </c>
      <c r="E155" s="124"/>
      <c r="F155" s="125"/>
      <c r="G155" s="117" t="s">
        <v>4</v>
      </c>
      <c r="H155" s="68"/>
      <c r="I155" s="10"/>
    </row>
    <row r="156" spans="1:9" s="13" customFormat="1" ht="21.9" customHeight="1" x14ac:dyDescent="0.3">
      <c r="A156" s="114"/>
      <c r="B156" s="118"/>
      <c r="C156" s="119"/>
      <c r="D156" s="57" t="s">
        <v>5</v>
      </c>
      <c r="E156" s="57" t="s">
        <v>6</v>
      </c>
      <c r="F156" s="57" t="s">
        <v>7</v>
      </c>
      <c r="G156" s="118"/>
      <c r="H156" s="57" t="s">
        <v>8</v>
      </c>
      <c r="I156" s="10"/>
    </row>
    <row r="157" spans="1:9" s="23" customFormat="1" ht="21.9" customHeight="1" x14ac:dyDescent="0.3">
      <c r="A157" s="62" t="s">
        <v>119</v>
      </c>
      <c r="B157" s="80" t="s">
        <v>299</v>
      </c>
      <c r="C157" s="46" t="s">
        <v>307</v>
      </c>
      <c r="D157" s="46" t="s">
        <v>308</v>
      </c>
      <c r="E157" s="46" t="s">
        <v>309</v>
      </c>
      <c r="F157" s="46" t="s">
        <v>310</v>
      </c>
      <c r="G157" s="46" t="s">
        <v>311</v>
      </c>
      <c r="H157" s="46" t="s">
        <v>312</v>
      </c>
    </row>
    <row r="158" spans="1:9" s="13" customFormat="1" ht="21.9" customHeight="1" x14ac:dyDescent="0.3">
      <c r="A158" s="51" t="s">
        <v>120</v>
      </c>
      <c r="B158" s="52" t="s">
        <v>42</v>
      </c>
      <c r="C158" s="46">
        <v>150</v>
      </c>
      <c r="D158" s="46">
        <v>1.1299999999999999</v>
      </c>
      <c r="E158" s="46">
        <v>0.91</v>
      </c>
      <c r="F158" s="46">
        <v>11.78</v>
      </c>
      <c r="G158" s="46">
        <v>57.56</v>
      </c>
      <c r="H158" s="46">
        <v>0.53</v>
      </c>
      <c r="I158" s="10"/>
    </row>
    <row r="159" spans="1:9" s="13" customFormat="1" ht="21.9" customHeight="1" x14ac:dyDescent="0.3">
      <c r="A159" s="51"/>
      <c r="B159" s="52" t="s">
        <v>18</v>
      </c>
      <c r="C159" s="46">
        <v>20</v>
      </c>
      <c r="D159" s="46">
        <v>1.1200000000000001</v>
      </c>
      <c r="E159" s="46">
        <v>0.22</v>
      </c>
      <c r="F159" s="46">
        <v>7.5</v>
      </c>
      <c r="G159" s="46">
        <v>37.799999999999997</v>
      </c>
      <c r="H159" s="46">
        <v>0</v>
      </c>
      <c r="I159" s="10"/>
    </row>
    <row r="160" spans="1:9" s="13" customFormat="1" ht="19.5" customHeight="1" x14ac:dyDescent="0.3">
      <c r="A160" s="60" t="s">
        <v>95</v>
      </c>
      <c r="B160" s="61"/>
      <c r="C160" s="45">
        <v>405</v>
      </c>
      <c r="D160" s="50">
        <f>SUM(D157:D159)</f>
        <v>2.25</v>
      </c>
      <c r="E160" s="50">
        <f>SUM(E157:E159)</f>
        <v>1.1300000000000001</v>
      </c>
      <c r="F160" s="45">
        <f>SUM(F157:F159)</f>
        <v>19.28</v>
      </c>
      <c r="G160" s="45">
        <f>SUM(G157:G159)</f>
        <v>95.36</v>
      </c>
      <c r="H160" s="50">
        <f>SUM(H157:H159)</f>
        <v>0.53</v>
      </c>
      <c r="I160" s="10"/>
    </row>
    <row r="161" spans="1:9" s="13" customFormat="1" x14ac:dyDescent="0.3">
      <c r="A161" s="45" t="s">
        <v>106</v>
      </c>
      <c r="B161" s="48"/>
      <c r="C161" s="45">
        <v>1.5349999999999999</v>
      </c>
      <c r="D161" s="50">
        <f>SUM(D131+D146+D153+D160)</f>
        <v>45.2</v>
      </c>
      <c r="E161" s="53">
        <f>SUM(E131+E146+E153+E160)</f>
        <v>41.050000000000004</v>
      </c>
      <c r="F161" s="50">
        <f>SUM(F131+F146+F153+F160)</f>
        <v>184.73</v>
      </c>
      <c r="G161" s="45">
        <v>1536</v>
      </c>
      <c r="H161" s="50">
        <f>SUM(H131+H146+H153+H160)</f>
        <v>32.860000000000007</v>
      </c>
      <c r="I161" s="10"/>
    </row>
    <row r="162" spans="1:9" s="13" customFormat="1" ht="21.9" customHeight="1" x14ac:dyDescent="0.3">
      <c r="A162" s="54"/>
      <c r="B162" s="54"/>
      <c r="C162" s="54"/>
      <c r="D162" s="54"/>
      <c r="E162" s="54"/>
      <c r="F162" s="54"/>
      <c r="G162" s="54"/>
      <c r="H162" s="54"/>
      <c r="I162" s="10"/>
    </row>
    <row r="163" spans="1:9" s="13" customFormat="1" x14ac:dyDescent="0.3">
      <c r="A163" s="54"/>
      <c r="B163" s="54"/>
      <c r="C163" s="54"/>
      <c r="D163" s="54"/>
      <c r="E163" s="54"/>
      <c r="F163" s="54"/>
      <c r="G163" s="54"/>
      <c r="H163" s="54"/>
      <c r="I163" s="10"/>
    </row>
    <row r="164" spans="1:9" s="13" customFormat="1" ht="21.9" customHeight="1" x14ac:dyDescent="0.3">
      <c r="A164" s="54"/>
      <c r="B164" s="54"/>
      <c r="C164" s="54"/>
      <c r="D164" s="54"/>
      <c r="E164" s="54"/>
      <c r="F164" s="54"/>
      <c r="G164" s="54"/>
      <c r="H164" s="54"/>
      <c r="I164" s="10"/>
    </row>
    <row r="165" spans="1:9" s="13" customFormat="1" ht="13.5" customHeight="1" x14ac:dyDescent="0.3">
      <c r="A165" s="54"/>
      <c r="B165" s="55" t="s">
        <v>51</v>
      </c>
      <c r="C165" s="54"/>
      <c r="D165" s="54"/>
      <c r="E165" s="56" t="s">
        <v>253</v>
      </c>
      <c r="F165" s="56"/>
      <c r="G165" s="54"/>
      <c r="H165" s="54"/>
      <c r="I165" s="10"/>
    </row>
    <row r="166" spans="1:9" s="13" customFormat="1" ht="25.95" customHeight="1" x14ac:dyDescent="0.3">
      <c r="A166" s="54"/>
      <c r="B166" s="54"/>
      <c r="C166" s="54"/>
      <c r="D166" s="54"/>
      <c r="E166" s="54"/>
      <c r="F166" s="54"/>
      <c r="G166" s="54"/>
      <c r="H166" s="54"/>
      <c r="I166" s="10"/>
    </row>
    <row r="167" spans="1:9" s="23" customFormat="1" ht="52.95" customHeight="1" x14ac:dyDescent="0.3">
      <c r="A167" s="123" t="s">
        <v>0</v>
      </c>
      <c r="B167" s="124"/>
      <c r="C167" s="124"/>
      <c r="D167" s="124"/>
      <c r="E167" s="124"/>
      <c r="F167" s="124"/>
      <c r="G167" s="124"/>
      <c r="H167" s="124"/>
    </row>
    <row r="168" spans="1:9" s="13" customFormat="1" ht="26.4" customHeight="1" x14ac:dyDescent="0.3">
      <c r="A168" s="113"/>
      <c r="B168" s="117" t="s">
        <v>1</v>
      </c>
      <c r="C168" s="119" t="s">
        <v>2</v>
      </c>
      <c r="D168" s="119" t="s">
        <v>3</v>
      </c>
      <c r="E168" s="119"/>
      <c r="F168" s="119"/>
      <c r="G168" s="117" t="s">
        <v>4</v>
      </c>
      <c r="H168" s="57"/>
    </row>
    <row r="169" spans="1:9" s="13" customFormat="1" ht="21.9" customHeight="1" x14ac:dyDescent="0.3">
      <c r="A169" s="114"/>
      <c r="B169" s="122"/>
      <c r="C169" s="119"/>
      <c r="D169" s="57" t="s">
        <v>5</v>
      </c>
      <c r="E169" s="57" t="s">
        <v>6</v>
      </c>
      <c r="F169" s="57" t="s">
        <v>7</v>
      </c>
      <c r="G169" s="118"/>
      <c r="H169" s="57" t="s">
        <v>8</v>
      </c>
    </row>
    <row r="170" spans="1:9" s="13" customFormat="1" ht="21.9" customHeight="1" x14ac:dyDescent="0.3">
      <c r="A170" s="62" t="s">
        <v>121</v>
      </c>
      <c r="B170" s="69" t="s">
        <v>278</v>
      </c>
      <c r="C170" s="46">
        <v>160</v>
      </c>
      <c r="D170" s="46">
        <v>10.18</v>
      </c>
      <c r="E170" s="46">
        <v>10.55</v>
      </c>
      <c r="F170" s="46">
        <v>17.48</v>
      </c>
      <c r="G170" s="46">
        <v>205.04</v>
      </c>
      <c r="H170" s="46">
        <v>2.92</v>
      </c>
    </row>
    <row r="171" spans="1:9" s="13" customFormat="1" ht="21.9" customHeight="1" x14ac:dyDescent="0.3">
      <c r="A171" s="51" t="s">
        <v>122</v>
      </c>
      <c r="B171" s="52" t="s">
        <v>52</v>
      </c>
      <c r="C171" s="46">
        <v>5</v>
      </c>
      <c r="D171" s="46">
        <v>0.03</v>
      </c>
      <c r="E171" s="46">
        <v>4.13</v>
      </c>
      <c r="F171" s="46">
        <v>0.04</v>
      </c>
      <c r="G171" s="46">
        <v>37.4</v>
      </c>
      <c r="H171" s="46">
        <v>0</v>
      </c>
    </row>
    <row r="172" spans="1:9" s="13" customFormat="1" ht="21.9" customHeight="1" x14ac:dyDescent="0.3">
      <c r="A172" s="51"/>
      <c r="B172" s="52" t="s">
        <v>53</v>
      </c>
      <c r="C172" s="46">
        <v>150</v>
      </c>
      <c r="D172" s="46">
        <v>0.2</v>
      </c>
      <c r="E172" s="46">
        <v>0.04</v>
      </c>
      <c r="F172" s="46">
        <v>11.41</v>
      </c>
      <c r="G172" s="46">
        <v>45.42</v>
      </c>
      <c r="H172" s="46">
        <v>2.17</v>
      </c>
    </row>
    <row r="173" spans="1:9" s="23" customFormat="1" ht="21.9" customHeight="1" x14ac:dyDescent="0.3">
      <c r="A173" s="51"/>
      <c r="B173" s="52" t="s">
        <v>12</v>
      </c>
      <c r="C173" s="46">
        <v>20</v>
      </c>
      <c r="D173" s="46">
        <v>1.52</v>
      </c>
      <c r="E173" s="46">
        <v>0.16</v>
      </c>
      <c r="F173" s="46">
        <v>9.7200000000000006</v>
      </c>
      <c r="G173" s="46">
        <v>47.6</v>
      </c>
      <c r="H173" s="46">
        <v>0</v>
      </c>
    </row>
    <row r="174" spans="1:9" s="13" customFormat="1" ht="21.9" customHeight="1" x14ac:dyDescent="0.3">
      <c r="A174" s="60" t="s">
        <v>95</v>
      </c>
      <c r="B174" s="61"/>
      <c r="C174" s="45">
        <v>355</v>
      </c>
      <c r="D174" s="50">
        <f t="shared" ref="D174:H174" si="10">SUM(D169:D173)</f>
        <v>11.929999999999998</v>
      </c>
      <c r="E174" s="50">
        <f t="shared" si="10"/>
        <v>14.879999999999999</v>
      </c>
      <c r="F174" s="45">
        <f t="shared" si="10"/>
        <v>38.65</v>
      </c>
      <c r="G174" s="45">
        <f t="shared" si="10"/>
        <v>335.46000000000004</v>
      </c>
      <c r="H174" s="50">
        <f t="shared" si="10"/>
        <v>5.09</v>
      </c>
    </row>
    <row r="175" spans="1:9" s="13" customFormat="1" ht="36" customHeight="1" x14ac:dyDescent="0.3">
      <c r="A175" s="108" t="s">
        <v>328</v>
      </c>
      <c r="B175" s="109"/>
      <c r="C175" s="109"/>
      <c r="D175" s="109"/>
      <c r="E175" s="109"/>
      <c r="F175" s="109"/>
      <c r="G175" s="109"/>
      <c r="H175" s="109"/>
    </row>
    <row r="176" spans="1:9" s="13" customFormat="1" ht="21.9" customHeight="1" x14ac:dyDescent="0.3">
      <c r="A176" s="106"/>
      <c r="B176" s="106" t="s">
        <v>1</v>
      </c>
      <c r="C176" s="106" t="s">
        <v>2</v>
      </c>
      <c r="D176" s="108" t="s">
        <v>3</v>
      </c>
      <c r="E176" s="109"/>
      <c r="F176" s="110"/>
      <c r="G176" s="106" t="s">
        <v>4</v>
      </c>
      <c r="H176" s="83"/>
    </row>
    <row r="177" spans="1:8" s="13" customFormat="1" ht="21.9" customHeight="1" x14ac:dyDescent="0.3">
      <c r="A177" s="107"/>
      <c r="B177" s="107"/>
      <c r="C177" s="107"/>
      <c r="D177" s="85" t="s">
        <v>5</v>
      </c>
      <c r="E177" s="85" t="s">
        <v>6</v>
      </c>
      <c r="F177" s="85" t="s">
        <v>7</v>
      </c>
      <c r="G177" s="107"/>
      <c r="H177" s="85" t="s">
        <v>8</v>
      </c>
    </row>
    <row r="178" spans="1:8" s="13" customFormat="1" ht="21.9" customHeight="1" x14ac:dyDescent="0.3">
      <c r="A178" s="51" t="s">
        <v>130</v>
      </c>
      <c r="B178" s="52" t="s">
        <v>25</v>
      </c>
      <c r="C178" s="46">
        <v>150</v>
      </c>
      <c r="D178" s="46">
        <v>0.75</v>
      </c>
      <c r="E178" s="46">
        <v>0</v>
      </c>
      <c r="F178" s="46">
        <v>13.65</v>
      </c>
      <c r="G178" s="46">
        <v>57</v>
      </c>
      <c r="H178" s="46">
        <v>3</v>
      </c>
    </row>
    <row r="179" spans="1:8" s="13" customFormat="1" ht="21.9" customHeight="1" x14ac:dyDescent="0.3">
      <c r="A179" s="87" t="s">
        <v>277</v>
      </c>
      <c r="B179" s="48"/>
      <c r="C179" s="87" t="s">
        <v>277</v>
      </c>
      <c r="D179" s="87" t="s">
        <v>277</v>
      </c>
      <c r="E179" s="87" t="s">
        <v>277</v>
      </c>
      <c r="F179" s="87" t="s">
        <v>277</v>
      </c>
      <c r="G179" s="87" t="s">
        <v>277</v>
      </c>
      <c r="H179" s="87" t="s">
        <v>277</v>
      </c>
    </row>
    <row r="180" spans="1:8" s="13" customFormat="1" ht="21.9" customHeight="1" x14ac:dyDescent="0.3">
      <c r="A180" s="60" t="s">
        <v>95</v>
      </c>
      <c r="B180" s="88"/>
      <c r="C180" s="87">
        <f t="shared" ref="C180" si="11">SUM(C178:C179)</f>
        <v>150</v>
      </c>
      <c r="D180" s="50">
        <f t="shared" ref="D180" si="12">SUM(D178:D179)</f>
        <v>0.75</v>
      </c>
      <c r="E180" s="50">
        <f t="shared" ref="E180" si="13">SUM(E178:E179)</f>
        <v>0</v>
      </c>
      <c r="F180" s="67">
        <f t="shared" ref="F180" si="14">SUM(F178:F179)</f>
        <v>13.65</v>
      </c>
      <c r="G180" s="87">
        <f t="shared" ref="G180" si="15">SUM(G178:G179)</f>
        <v>57</v>
      </c>
      <c r="H180" s="50">
        <f t="shared" ref="H180" si="16">SUM(H178:H179)</f>
        <v>3</v>
      </c>
    </row>
    <row r="181" spans="1:8" s="13" customFormat="1" ht="53.4" customHeight="1" x14ac:dyDescent="0.3">
      <c r="A181" s="123" t="s">
        <v>13</v>
      </c>
      <c r="B181" s="124"/>
      <c r="C181" s="124"/>
      <c r="D181" s="124"/>
      <c r="E181" s="124"/>
      <c r="F181" s="124"/>
      <c r="G181" s="124"/>
      <c r="H181" s="124"/>
    </row>
    <row r="182" spans="1:8" s="23" customFormat="1" ht="21.9" customHeight="1" x14ac:dyDescent="0.3">
      <c r="A182" s="113"/>
      <c r="B182" s="117" t="s">
        <v>1</v>
      </c>
      <c r="C182" s="119" t="s">
        <v>2</v>
      </c>
      <c r="D182" s="119" t="s">
        <v>3</v>
      </c>
      <c r="E182" s="119"/>
      <c r="F182" s="119"/>
      <c r="G182" s="117" t="s">
        <v>4</v>
      </c>
      <c r="H182" s="57"/>
    </row>
    <row r="183" spans="1:8" s="23" customFormat="1" ht="25.2" customHeight="1" x14ac:dyDescent="0.3">
      <c r="A183" s="114"/>
      <c r="B183" s="118"/>
      <c r="C183" s="119"/>
      <c r="D183" s="57" t="s">
        <v>5</v>
      </c>
      <c r="E183" s="57" t="s">
        <v>6</v>
      </c>
      <c r="F183" s="57" t="s">
        <v>7</v>
      </c>
      <c r="G183" s="118"/>
      <c r="H183" s="57" t="s">
        <v>8</v>
      </c>
    </row>
    <row r="184" spans="1:8" ht="26.4" x14ac:dyDescent="0.3">
      <c r="A184" s="51" t="s">
        <v>99</v>
      </c>
      <c r="B184" s="52" t="s">
        <v>54</v>
      </c>
      <c r="C184" s="46">
        <v>50</v>
      </c>
      <c r="D184" s="46">
        <v>1.18</v>
      </c>
      <c r="E184" s="46">
        <v>2.54</v>
      </c>
      <c r="F184" s="46">
        <v>6.28</v>
      </c>
      <c r="G184" s="46">
        <v>52.19</v>
      </c>
      <c r="H184" s="46">
        <v>8.4</v>
      </c>
    </row>
    <row r="185" spans="1:8" ht="66" x14ac:dyDescent="0.3">
      <c r="A185" s="51" t="s">
        <v>127</v>
      </c>
      <c r="B185" s="52" t="s">
        <v>55</v>
      </c>
      <c r="C185" s="46">
        <v>150</v>
      </c>
      <c r="D185" s="46">
        <v>4.84</v>
      </c>
      <c r="E185" s="46">
        <v>7.02</v>
      </c>
      <c r="F185" s="46">
        <v>5.0599999999999996</v>
      </c>
      <c r="G185" s="46">
        <v>105.76</v>
      </c>
      <c r="H185" s="46">
        <v>13.31</v>
      </c>
    </row>
    <row r="186" spans="1:8" s="10" customFormat="1" ht="21.9" customHeight="1" x14ac:dyDescent="0.25">
      <c r="A186" s="51" t="s">
        <v>128</v>
      </c>
      <c r="B186" s="52" t="s">
        <v>56</v>
      </c>
      <c r="C186" s="46">
        <v>50</v>
      </c>
      <c r="D186" s="46">
        <v>7</v>
      </c>
      <c r="E186" s="46">
        <v>0.75</v>
      </c>
      <c r="F186" s="46">
        <v>1.47</v>
      </c>
      <c r="G186" s="46">
        <v>36.44</v>
      </c>
      <c r="H186" s="46">
        <v>0.02</v>
      </c>
    </row>
    <row r="187" spans="1:8" s="10" customFormat="1" ht="21.9" customHeight="1" x14ac:dyDescent="0.25">
      <c r="A187" s="51" t="s">
        <v>129</v>
      </c>
      <c r="B187" s="52" t="s">
        <v>57</v>
      </c>
      <c r="C187" s="46">
        <v>100</v>
      </c>
      <c r="D187" s="46">
        <v>5.7</v>
      </c>
      <c r="E187" s="46">
        <v>5.13</v>
      </c>
      <c r="F187" s="46">
        <v>28.03</v>
      </c>
      <c r="G187" s="46">
        <v>184</v>
      </c>
      <c r="H187" s="46">
        <v>0</v>
      </c>
    </row>
    <row r="188" spans="1:8" s="10" customFormat="1" ht="21.9" customHeight="1" x14ac:dyDescent="0.25">
      <c r="A188" s="51" t="s">
        <v>105</v>
      </c>
      <c r="B188" s="52" t="s">
        <v>269</v>
      </c>
      <c r="C188" s="46">
        <v>150</v>
      </c>
      <c r="D188" s="46">
        <v>4.2</v>
      </c>
      <c r="E188" s="46">
        <v>4.8</v>
      </c>
      <c r="F188" s="46">
        <v>6.15</v>
      </c>
      <c r="G188" s="46">
        <v>84</v>
      </c>
      <c r="H188" s="46">
        <v>1.05</v>
      </c>
    </row>
    <row r="189" spans="1:8" s="10" customFormat="1" ht="26.4" x14ac:dyDescent="0.25">
      <c r="A189" s="51"/>
      <c r="B189" s="52" t="s">
        <v>12</v>
      </c>
      <c r="C189" s="46">
        <v>20</v>
      </c>
      <c r="D189" s="46">
        <v>1.52</v>
      </c>
      <c r="E189" s="46">
        <v>0.16</v>
      </c>
      <c r="F189" s="46">
        <v>9.7200000000000006</v>
      </c>
      <c r="G189" s="46">
        <v>47.6</v>
      </c>
      <c r="H189" s="46">
        <v>0</v>
      </c>
    </row>
    <row r="190" spans="1:8" s="10" customFormat="1" ht="23.4" customHeight="1" x14ac:dyDescent="0.25">
      <c r="A190" s="51"/>
      <c r="B190" s="52" t="s">
        <v>18</v>
      </c>
      <c r="C190" s="46">
        <v>20</v>
      </c>
      <c r="D190" s="46">
        <v>1.1200000000000001</v>
      </c>
      <c r="E190" s="46">
        <v>0.22</v>
      </c>
      <c r="F190" s="46">
        <v>7.5</v>
      </c>
      <c r="G190" s="46">
        <v>37.799999999999997</v>
      </c>
      <c r="H190" s="46">
        <v>0</v>
      </c>
    </row>
    <row r="191" spans="1:8" s="10" customFormat="1" ht="21.9" customHeight="1" x14ac:dyDescent="0.25">
      <c r="A191" s="60" t="s">
        <v>95</v>
      </c>
      <c r="B191" s="61"/>
      <c r="C191" s="45">
        <v>540</v>
      </c>
      <c r="D191" s="50">
        <f t="shared" ref="D191:H191" si="17">SUM(D184:D190)</f>
        <v>25.56</v>
      </c>
      <c r="E191" s="50">
        <f t="shared" si="17"/>
        <v>20.619999999999997</v>
      </c>
      <c r="F191" s="45">
        <f t="shared" si="17"/>
        <v>64.210000000000008</v>
      </c>
      <c r="G191" s="45">
        <f t="shared" si="17"/>
        <v>547.79</v>
      </c>
      <c r="H191" s="50">
        <f t="shared" si="17"/>
        <v>22.78</v>
      </c>
    </row>
    <row r="192" spans="1:8" s="23" customFormat="1" ht="27" customHeight="1" x14ac:dyDescent="0.3">
      <c r="A192" s="123" t="s">
        <v>19</v>
      </c>
      <c r="B192" s="124"/>
      <c r="C192" s="124"/>
      <c r="D192" s="124"/>
      <c r="E192" s="124"/>
      <c r="F192" s="124"/>
      <c r="G192" s="124"/>
      <c r="H192" s="124"/>
    </row>
    <row r="193" spans="1:8" s="10" customFormat="1" ht="21.9" customHeight="1" x14ac:dyDescent="0.25">
      <c r="A193" s="113"/>
      <c r="B193" s="117" t="s">
        <v>1</v>
      </c>
      <c r="C193" s="119" t="s">
        <v>2</v>
      </c>
      <c r="D193" s="119" t="s">
        <v>3</v>
      </c>
      <c r="E193" s="119"/>
      <c r="F193" s="119"/>
      <c r="G193" s="117" t="s">
        <v>4</v>
      </c>
      <c r="H193" s="57"/>
    </row>
    <row r="194" spans="1:8" s="10" customFormat="1" ht="21.9" customHeight="1" x14ac:dyDescent="0.25">
      <c r="A194" s="114"/>
      <c r="B194" s="118"/>
      <c r="C194" s="119"/>
      <c r="D194" s="57" t="s">
        <v>5</v>
      </c>
      <c r="E194" s="57" t="s">
        <v>6</v>
      </c>
      <c r="F194" s="57" t="s">
        <v>7</v>
      </c>
      <c r="G194" s="118"/>
      <c r="H194" s="57" t="s">
        <v>8</v>
      </c>
    </row>
    <row r="195" spans="1:8" s="10" customFormat="1" ht="21.9" customHeight="1" x14ac:dyDescent="0.25">
      <c r="A195" s="51"/>
      <c r="B195" s="52" t="s">
        <v>33</v>
      </c>
      <c r="C195" s="46">
        <v>150</v>
      </c>
      <c r="D195" s="46">
        <v>4.1500000000000004</v>
      </c>
      <c r="E195" s="46">
        <v>3.67</v>
      </c>
      <c r="F195" s="46">
        <v>6.95</v>
      </c>
      <c r="G195" s="46">
        <v>72.540000000000006</v>
      </c>
      <c r="H195" s="46">
        <v>1.95</v>
      </c>
    </row>
    <row r="196" spans="1:8" s="10" customFormat="1" ht="26.4" x14ac:dyDescent="0.25">
      <c r="A196" s="51" t="s">
        <v>131</v>
      </c>
      <c r="B196" s="52" t="s">
        <v>300</v>
      </c>
      <c r="C196" s="46">
        <v>60</v>
      </c>
      <c r="D196" s="46">
        <v>3.21</v>
      </c>
      <c r="E196" s="46">
        <v>2.15</v>
      </c>
      <c r="F196" s="46">
        <v>32.54</v>
      </c>
      <c r="G196" s="46">
        <v>160.99</v>
      </c>
      <c r="H196" s="46">
        <v>1.89</v>
      </c>
    </row>
    <row r="197" spans="1:8" s="29" customFormat="1" ht="13.8" x14ac:dyDescent="0.25">
      <c r="A197" s="60" t="s">
        <v>95</v>
      </c>
      <c r="B197" s="61"/>
      <c r="C197" s="45">
        <v>210</v>
      </c>
      <c r="D197" s="50">
        <f t="shared" ref="D197:H197" si="18">SUM(D195:D196)</f>
        <v>7.36</v>
      </c>
      <c r="E197" s="50">
        <f t="shared" si="18"/>
        <v>5.82</v>
      </c>
      <c r="F197" s="45">
        <f t="shared" si="18"/>
        <v>39.49</v>
      </c>
      <c r="G197" s="45">
        <f t="shared" si="18"/>
        <v>233.53000000000003</v>
      </c>
      <c r="H197" s="50">
        <f t="shared" si="18"/>
        <v>3.84</v>
      </c>
    </row>
    <row r="198" spans="1:8" s="29" customFormat="1" ht="26.4" customHeight="1" x14ac:dyDescent="0.25">
      <c r="A198" s="123" t="s">
        <v>22</v>
      </c>
      <c r="B198" s="124"/>
      <c r="C198" s="124"/>
      <c r="D198" s="124"/>
      <c r="E198" s="124"/>
      <c r="F198" s="124"/>
      <c r="G198" s="124"/>
      <c r="H198" s="124"/>
    </row>
    <row r="199" spans="1:8" s="10" customFormat="1" ht="13.8" x14ac:dyDescent="0.25">
      <c r="A199" s="113"/>
      <c r="B199" s="119" t="s">
        <v>1</v>
      </c>
      <c r="C199" s="119" t="s">
        <v>2</v>
      </c>
      <c r="D199" s="119" t="s">
        <v>3</v>
      </c>
      <c r="E199" s="119"/>
      <c r="F199" s="119"/>
      <c r="G199" s="117" t="s">
        <v>4</v>
      </c>
      <c r="H199" s="57"/>
    </row>
    <row r="200" spans="1:8" s="10" customFormat="1" ht="21.9" customHeight="1" x14ac:dyDescent="0.25">
      <c r="A200" s="114"/>
      <c r="B200" s="119"/>
      <c r="C200" s="119"/>
      <c r="D200" s="57" t="s">
        <v>5</v>
      </c>
      <c r="E200" s="57" t="s">
        <v>6</v>
      </c>
      <c r="F200" s="57" t="s">
        <v>7</v>
      </c>
      <c r="G200" s="118"/>
      <c r="H200" s="57" t="s">
        <v>8</v>
      </c>
    </row>
    <row r="201" spans="1:8" s="10" customFormat="1" ht="24" customHeight="1" x14ac:dyDescent="0.25">
      <c r="A201" s="62" t="s">
        <v>132</v>
      </c>
      <c r="B201" s="70" t="s">
        <v>279</v>
      </c>
      <c r="C201" s="46">
        <v>50</v>
      </c>
      <c r="D201" s="46">
        <v>4</v>
      </c>
      <c r="E201" s="46">
        <v>3.06</v>
      </c>
      <c r="F201" s="46">
        <v>2.2400000000000002</v>
      </c>
      <c r="G201" s="46">
        <v>54</v>
      </c>
      <c r="H201" s="46">
        <v>4.1399999999999997</v>
      </c>
    </row>
    <row r="202" spans="1:8" s="23" customFormat="1" ht="24.6" customHeight="1" x14ac:dyDescent="0.3">
      <c r="A202" s="51" t="s">
        <v>133</v>
      </c>
      <c r="B202" s="52" t="s">
        <v>59</v>
      </c>
      <c r="C202" s="46">
        <v>150</v>
      </c>
      <c r="D202" s="46">
        <v>3.02</v>
      </c>
      <c r="E202" s="46">
        <v>0.6</v>
      </c>
      <c r="F202" s="46">
        <v>23.3</v>
      </c>
      <c r="G202" s="46">
        <v>114.66</v>
      </c>
      <c r="H202" s="46">
        <v>6.3</v>
      </c>
    </row>
    <row r="203" spans="1:8" s="10" customFormat="1" ht="21.9" customHeight="1" x14ac:dyDescent="0.25">
      <c r="A203" s="51"/>
      <c r="B203" s="52" t="s">
        <v>11</v>
      </c>
      <c r="C203" s="46">
        <v>150</v>
      </c>
      <c r="D203" s="46">
        <v>4.2</v>
      </c>
      <c r="E203" s="46">
        <v>4.8</v>
      </c>
      <c r="F203" s="46">
        <v>6.15</v>
      </c>
      <c r="G203" s="46">
        <v>84</v>
      </c>
      <c r="H203" s="46">
        <v>1.05</v>
      </c>
    </row>
    <row r="204" spans="1:8" s="10" customFormat="1" ht="21.9" customHeight="1" x14ac:dyDescent="0.25">
      <c r="A204" s="51"/>
      <c r="B204" s="52" t="s">
        <v>18</v>
      </c>
      <c r="C204" s="46">
        <v>20</v>
      </c>
      <c r="D204" s="46">
        <v>1.52</v>
      </c>
      <c r="E204" s="46">
        <v>0.16</v>
      </c>
      <c r="F204" s="46">
        <v>9.7200000000000006</v>
      </c>
      <c r="G204" s="46">
        <v>47.6</v>
      </c>
      <c r="H204" s="46">
        <v>0</v>
      </c>
    </row>
    <row r="205" spans="1:8" s="10" customFormat="1" ht="21.9" customHeight="1" x14ac:dyDescent="0.25">
      <c r="A205" s="51"/>
      <c r="B205" s="52" t="s">
        <v>12</v>
      </c>
      <c r="C205" s="46">
        <v>20</v>
      </c>
      <c r="D205" s="46">
        <v>1.52</v>
      </c>
      <c r="E205" s="46">
        <v>0.16</v>
      </c>
      <c r="F205" s="46">
        <v>9.7200000000000006</v>
      </c>
      <c r="G205" s="46">
        <v>47.6</v>
      </c>
      <c r="H205" s="46">
        <v>0</v>
      </c>
    </row>
    <row r="206" spans="1:8" s="10" customFormat="1" ht="21.9" customHeight="1" x14ac:dyDescent="0.25">
      <c r="A206" s="60" t="s">
        <v>95</v>
      </c>
      <c r="B206" s="61"/>
      <c r="C206" s="45">
        <v>410</v>
      </c>
      <c r="D206" s="50">
        <f>SUM(D201:D205)</f>
        <v>14.259999999999998</v>
      </c>
      <c r="E206" s="50">
        <f>SUM(E201:E205)</f>
        <v>8.7800000000000011</v>
      </c>
      <c r="F206" s="45">
        <f>SUM(F201:F205)</f>
        <v>51.129999999999995</v>
      </c>
      <c r="G206" s="45">
        <f>SUM(G201:G205)</f>
        <v>347.86</v>
      </c>
      <c r="H206" s="50">
        <f>SUM(H201:H205)</f>
        <v>11.49</v>
      </c>
    </row>
    <row r="207" spans="1:8" s="10" customFormat="1" ht="21.9" customHeight="1" x14ac:dyDescent="0.25">
      <c r="A207" s="45" t="s">
        <v>106</v>
      </c>
      <c r="B207" s="48"/>
      <c r="C207" s="45">
        <v>1.4650000000000001</v>
      </c>
      <c r="D207" s="50">
        <f>SUM(D174+D191+D197+D206)</f>
        <v>59.109999999999992</v>
      </c>
      <c r="E207" s="50">
        <f>SUM(E174+E191+E197+E206)</f>
        <v>50.1</v>
      </c>
      <c r="F207" s="50">
        <f>SUM(F174+F191+F197+F206)</f>
        <v>193.48000000000002</v>
      </c>
      <c r="G207" s="45">
        <f>SUM(G174+G191+G197+G206)</f>
        <v>1464.6399999999999</v>
      </c>
      <c r="H207" s="50">
        <f>SUM(H174+H191+H197+H206)</f>
        <v>43.2</v>
      </c>
    </row>
    <row r="208" spans="1:8" s="10" customFormat="1" ht="21.9" customHeight="1" x14ac:dyDescent="0.25">
      <c r="A208" s="168"/>
      <c r="B208" s="169"/>
      <c r="C208" s="168"/>
      <c r="D208" s="170"/>
      <c r="E208" s="170"/>
      <c r="F208" s="170"/>
      <c r="G208" s="168"/>
      <c r="H208" s="170"/>
    </row>
    <row r="209" spans="1:8" s="23" customFormat="1" ht="21.9" customHeight="1" x14ac:dyDescent="0.3">
      <c r="A209" s="54"/>
      <c r="B209" s="55" t="s">
        <v>60</v>
      </c>
      <c r="C209" s="54"/>
      <c r="D209" s="54"/>
      <c r="E209" s="56" t="s">
        <v>253</v>
      </c>
      <c r="F209" s="56"/>
      <c r="G209" s="54"/>
      <c r="H209" s="54"/>
    </row>
    <row r="210" spans="1:8" s="10" customFormat="1" ht="27" customHeight="1" x14ac:dyDescent="0.3">
      <c r="A210" s="54"/>
      <c r="B210" s="54"/>
      <c r="C210" s="54"/>
      <c r="D210" s="54"/>
      <c r="E210" s="54"/>
      <c r="F210" s="54"/>
      <c r="G210" s="54"/>
      <c r="H210" s="54"/>
    </row>
    <row r="211" spans="1:8" s="10" customFormat="1" ht="39" customHeight="1" x14ac:dyDescent="0.25">
      <c r="A211" s="123" t="s">
        <v>0</v>
      </c>
      <c r="B211" s="124"/>
      <c r="C211" s="124"/>
      <c r="D211" s="124"/>
      <c r="E211" s="124"/>
      <c r="F211" s="124"/>
      <c r="G211" s="124"/>
      <c r="H211" s="124"/>
    </row>
    <row r="212" spans="1:8" s="10" customFormat="1" ht="29.4" customHeight="1" x14ac:dyDescent="0.25">
      <c r="A212" s="113"/>
      <c r="B212" s="119" t="s">
        <v>1</v>
      </c>
      <c r="C212" s="119" t="s">
        <v>2</v>
      </c>
      <c r="D212" s="119" t="s">
        <v>3</v>
      </c>
      <c r="E212" s="119"/>
      <c r="F212" s="119"/>
      <c r="G212" s="117" t="s">
        <v>4</v>
      </c>
      <c r="H212" s="57"/>
    </row>
    <row r="213" spans="1:8" s="10" customFormat="1" ht="13.8" x14ac:dyDescent="0.25">
      <c r="A213" s="114"/>
      <c r="B213" s="119"/>
      <c r="C213" s="119"/>
      <c r="D213" s="57" t="s">
        <v>5</v>
      </c>
      <c r="E213" s="57" t="s">
        <v>6</v>
      </c>
      <c r="F213" s="57" t="s">
        <v>7</v>
      </c>
      <c r="G213" s="118"/>
      <c r="H213" s="57" t="s">
        <v>8</v>
      </c>
    </row>
    <row r="214" spans="1:8" s="10" customFormat="1" ht="26.4" x14ac:dyDescent="0.25">
      <c r="A214" s="51" t="s">
        <v>134</v>
      </c>
      <c r="B214" s="52" t="s">
        <v>94</v>
      </c>
      <c r="C214" s="46">
        <v>120</v>
      </c>
      <c r="D214" s="46">
        <v>3.75</v>
      </c>
      <c r="E214" s="46">
        <v>2.69</v>
      </c>
      <c r="F214" s="46">
        <v>14.89</v>
      </c>
      <c r="G214" s="46">
        <v>98.56</v>
      </c>
      <c r="H214" s="46">
        <v>0.83</v>
      </c>
    </row>
    <row r="215" spans="1:8" s="10" customFormat="1" ht="21.9" customHeight="1" x14ac:dyDescent="0.25">
      <c r="A215" s="51" t="s">
        <v>109</v>
      </c>
      <c r="B215" s="52" t="s">
        <v>30</v>
      </c>
      <c r="C215" s="46">
        <v>150</v>
      </c>
      <c r="D215" s="46">
        <v>2.13</v>
      </c>
      <c r="E215" s="46">
        <v>1.89</v>
      </c>
      <c r="F215" s="46">
        <v>14.78</v>
      </c>
      <c r="G215" s="46">
        <v>82.98</v>
      </c>
      <c r="H215" s="46">
        <v>0.98</v>
      </c>
    </row>
    <row r="216" spans="1:8" s="10" customFormat="1" ht="21.9" customHeight="1" x14ac:dyDescent="0.25">
      <c r="A216" s="51" t="s">
        <v>135</v>
      </c>
      <c r="B216" s="52" t="s">
        <v>61</v>
      </c>
      <c r="C216" s="46">
        <v>40</v>
      </c>
      <c r="D216" s="46">
        <v>1.26</v>
      </c>
      <c r="E216" s="46">
        <v>4.24</v>
      </c>
      <c r="F216" s="46">
        <v>21.09</v>
      </c>
      <c r="G216" s="46">
        <v>126.1</v>
      </c>
      <c r="H216" s="46">
        <v>0.48</v>
      </c>
    </row>
    <row r="217" spans="1:8" s="10" customFormat="1" ht="36" customHeight="1" x14ac:dyDescent="0.25">
      <c r="A217" s="60" t="s">
        <v>95</v>
      </c>
      <c r="B217" s="61"/>
      <c r="C217" s="45">
        <v>360</v>
      </c>
      <c r="D217" s="50">
        <f t="shared" ref="D217:H217" si="19">SUM(D212:D216)</f>
        <v>7.14</v>
      </c>
      <c r="E217" s="50">
        <f t="shared" si="19"/>
        <v>8.82</v>
      </c>
      <c r="F217" s="45">
        <f t="shared" si="19"/>
        <v>50.760000000000005</v>
      </c>
      <c r="G217" s="45">
        <f t="shared" si="19"/>
        <v>307.64</v>
      </c>
      <c r="H217" s="50">
        <f t="shared" si="19"/>
        <v>2.29</v>
      </c>
    </row>
    <row r="218" spans="1:8" s="23" customFormat="1" ht="21.9" customHeight="1" x14ac:dyDescent="0.3">
      <c r="A218" s="108" t="s">
        <v>328</v>
      </c>
      <c r="B218" s="109"/>
      <c r="C218" s="109"/>
      <c r="D218" s="109"/>
      <c r="E218" s="109"/>
      <c r="F218" s="109"/>
      <c r="G218" s="109"/>
      <c r="H218" s="109"/>
    </row>
    <row r="219" spans="1:8" s="23" customFormat="1" ht="21.9" customHeight="1" x14ac:dyDescent="0.3">
      <c r="A219" s="106"/>
      <c r="B219" s="106" t="s">
        <v>1</v>
      </c>
      <c r="C219" s="106" t="s">
        <v>2</v>
      </c>
      <c r="D219" s="108" t="s">
        <v>3</v>
      </c>
      <c r="E219" s="109"/>
      <c r="F219" s="110"/>
      <c r="G219" s="106" t="s">
        <v>4</v>
      </c>
      <c r="H219" s="83"/>
    </row>
    <row r="220" spans="1:8" x14ac:dyDescent="0.3">
      <c r="A220" s="107"/>
      <c r="B220" s="107"/>
      <c r="C220" s="107"/>
      <c r="D220" s="85" t="s">
        <v>5</v>
      </c>
      <c r="E220" s="85" t="s">
        <v>6</v>
      </c>
      <c r="F220" s="85" t="s">
        <v>7</v>
      </c>
      <c r="G220" s="107"/>
      <c r="H220" s="85" t="s">
        <v>8</v>
      </c>
    </row>
    <row r="221" spans="1:8" ht="39" customHeight="1" x14ac:dyDescent="0.3">
      <c r="A221" s="51"/>
      <c r="B221" s="47" t="s">
        <v>26</v>
      </c>
      <c r="C221" s="46">
        <v>80</v>
      </c>
      <c r="D221" s="46">
        <v>0.32</v>
      </c>
      <c r="E221" s="46">
        <v>0.32</v>
      </c>
      <c r="F221" s="46">
        <v>7.84</v>
      </c>
      <c r="G221" s="46">
        <v>36</v>
      </c>
      <c r="H221" s="46">
        <v>3.2</v>
      </c>
    </row>
    <row r="222" spans="1:8" x14ac:dyDescent="0.3">
      <c r="A222" s="87" t="s">
        <v>277</v>
      </c>
      <c r="B222" s="47" t="s">
        <v>277</v>
      </c>
      <c r="C222" s="87" t="s">
        <v>277</v>
      </c>
      <c r="D222" s="87" t="s">
        <v>277</v>
      </c>
      <c r="E222" s="87" t="s">
        <v>277</v>
      </c>
      <c r="F222" s="87" t="s">
        <v>277</v>
      </c>
      <c r="G222" s="87" t="s">
        <v>277</v>
      </c>
      <c r="H222" s="87" t="s">
        <v>277</v>
      </c>
    </row>
    <row r="223" spans="1:8" x14ac:dyDescent="0.3">
      <c r="A223" s="60" t="s">
        <v>95</v>
      </c>
      <c r="B223" s="84"/>
      <c r="C223" s="85">
        <f t="shared" ref="C223:H223" si="20">SUM(C221:C222)</f>
        <v>80</v>
      </c>
      <c r="D223" s="50">
        <f t="shared" si="20"/>
        <v>0.32</v>
      </c>
      <c r="E223" s="50">
        <f t="shared" si="20"/>
        <v>0.32</v>
      </c>
      <c r="F223" s="67">
        <f t="shared" si="20"/>
        <v>7.84</v>
      </c>
      <c r="G223" s="85">
        <f t="shared" si="20"/>
        <v>36</v>
      </c>
      <c r="H223" s="50">
        <f t="shared" si="20"/>
        <v>3.2</v>
      </c>
    </row>
    <row r="224" spans="1:8" ht="21.9" customHeight="1" x14ac:dyDescent="0.3">
      <c r="A224" s="123" t="s">
        <v>13</v>
      </c>
      <c r="B224" s="124"/>
      <c r="C224" s="124"/>
      <c r="D224" s="124"/>
      <c r="E224" s="124"/>
      <c r="F224" s="124"/>
      <c r="G224" s="124"/>
      <c r="H224" s="124"/>
    </row>
    <row r="225" spans="1:8" ht="40.200000000000003" customHeight="1" x14ac:dyDescent="0.3">
      <c r="A225" s="113"/>
      <c r="B225" s="119" t="s">
        <v>1</v>
      </c>
      <c r="C225" s="119" t="s">
        <v>2</v>
      </c>
      <c r="D225" s="119" t="s">
        <v>3</v>
      </c>
      <c r="E225" s="119"/>
      <c r="F225" s="119"/>
      <c r="G225" s="117" t="s">
        <v>4</v>
      </c>
      <c r="H225" s="57"/>
    </row>
    <row r="226" spans="1:8" ht="27" customHeight="1" x14ac:dyDescent="0.3">
      <c r="A226" s="114"/>
      <c r="B226" s="119"/>
      <c r="C226" s="119"/>
      <c r="D226" s="57" t="s">
        <v>5</v>
      </c>
      <c r="E226" s="57" t="s">
        <v>6</v>
      </c>
      <c r="F226" s="57" t="s">
        <v>7</v>
      </c>
      <c r="G226" s="118"/>
      <c r="H226" s="57" t="s">
        <v>8</v>
      </c>
    </row>
    <row r="227" spans="1:8" ht="52.8" x14ac:dyDescent="0.3">
      <c r="A227" s="51" t="s">
        <v>136</v>
      </c>
      <c r="B227" s="58" t="s">
        <v>63</v>
      </c>
      <c r="C227" s="46">
        <v>150</v>
      </c>
      <c r="D227" s="46">
        <v>4.6900000000000004</v>
      </c>
      <c r="E227" s="46">
        <v>2.62</v>
      </c>
      <c r="F227" s="46">
        <v>12.81</v>
      </c>
      <c r="G227" s="46">
        <v>95.12</v>
      </c>
      <c r="H227" s="46">
        <v>5.29</v>
      </c>
    </row>
    <row r="228" spans="1:8" ht="26.4" customHeight="1" x14ac:dyDescent="0.3">
      <c r="A228" s="120" t="s">
        <v>137</v>
      </c>
      <c r="B228" s="71" t="s">
        <v>170</v>
      </c>
      <c r="C228" s="72">
        <v>50</v>
      </c>
      <c r="D228" s="72">
        <v>9.32</v>
      </c>
      <c r="E228" s="72">
        <v>7.07</v>
      </c>
      <c r="F228" s="72">
        <v>9.64</v>
      </c>
      <c r="G228" s="72">
        <v>139</v>
      </c>
      <c r="H228" s="72">
        <v>0.09</v>
      </c>
    </row>
    <row r="229" spans="1:8" ht="21.9" customHeight="1" x14ac:dyDescent="0.3">
      <c r="A229" s="121"/>
      <c r="B229" s="73" t="s">
        <v>9</v>
      </c>
      <c r="C229" s="72">
        <v>5</v>
      </c>
      <c r="D229" s="72">
        <v>0.03</v>
      </c>
      <c r="E229" s="72">
        <v>4.13</v>
      </c>
      <c r="F229" s="72">
        <v>0.04</v>
      </c>
      <c r="G229" s="72">
        <v>37.4</v>
      </c>
      <c r="H229" s="72">
        <v>0</v>
      </c>
    </row>
    <row r="230" spans="1:8" ht="39.6" x14ac:dyDescent="0.3">
      <c r="A230" s="51" t="s">
        <v>138</v>
      </c>
      <c r="B230" s="52" t="s">
        <v>301</v>
      </c>
      <c r="C230" s="46">
        <v>150</v>
      </c>
      <c r="D230" s="46">
        <v>3.29</v>
      </c>
      <c r="E230" s="46">
        <v>3.57</v>
      </c>
      <c r="F230" s="46">
        <v>11.04</v>
      </c>
      <c r="G230" s="46">
        <v>86.9</v>
      </c>
      <c r="H230" s="46">
        <v>24.96</v>
      </c>
    </row>
    <row r="231" spans="1:8" ht="21.9" customHeight="1" x14ac:dyDescent="0.3">
      <c r="A231" s="51" t="s">
        <v>139</v>
      </c>
      <c r="B231" s="52" t="s">
        <v>64</v>
      </c>
      <c r="C231" s="46">
        <v>150</v>
      </c>
      <c r="D231" s="46">
        <v>0.06</v>
      </c>
      <c r="E231" s="46">
        <v>0</v>
      </c>
      <c r="F231" s="46">
        <v>23.3</v>
      </c>
      <c r="G231" s="46">
        <v>89.26</v>
      </c>
      <c r="H231" s="46">
        <v>0</v>
      </c>
    </row>
    <row r="232" spans="1:8" s="23" customFormat="1" ht="21.9" customHeight="1" x14ac:dyDescent="0.3">
      <c r="A232" s="51"/>
      <c r="B232" s="52" t="s">
        <v>18</v>
      </c>
      <c r="C232" s="46">
        <v>20</v>
      </c>
      <c r="D232" s="46">
        <v>1.1200000000000001</v>
      </c>
      <c r="E232" s="46">
        <v>0.22</v>
      </c>
      <c r="F232" s="46">
        <v>7.5</v>
      </c>
      <c r="G232" s="46">
        <v>37.799999999999997</v>
      </c>
      <c r="H232" s="46">
        <v>0</v>
      </c>
    </row>
    <row r="233" spans="1:8" ht="21.9" customHeight="1" x14ac:dyDescent="0.3">
      <c r="A233" s="60" t="s">
        <v>95</v>
      </c>
      <c r="B233" s="61"/>
      <c r="C233" s="45">
        <v>570</v>
      </c>
      <c r="D233" s="50">
        <f>SUM(D227:D232)</f>
        <v>18.510000000000002</v>
      </c>
      <c r="E233" s="50">
        <f>SUM(E227:E232)</f>
        <v>17.61</v>
      </c>
      <c r="F233" s="45">
        <f>SUM(F227:F232)</f>
        <v>64.33</v>
      </c>
      <c r="G233" s="45">
        <f>SUM(G227:G232)</f>
        <v>485.47999999999996</v>
      </c>
      <c r="H233" s="50">
        <f>SUM(H227:H232)</f>
        <v>30.34</v>
      </c>
    </row>
    <row r="234" spans="1:8" ht="21.9" customHeight="1" x14ac:dyDescent="0.3">
      <c r="A234" s="108" t="s">
        <v>19</v>
      </c>
      <c r="B234" s="109"/>
      <c r="C234" s="109"/>
      <c r="D234" s="109"/>
      <c r="E234" s="109"/>
      <c r="F234" s="109"/>
      <c r="G234" s="109"/>
      <c r="H234" s="109"/>
    </row>
    <row r="235" spans="1:8" ht="21.9" customHeight="1" x14ac:dyDescent="0.3">
      <c r="A235" s="113"/>
      <c r="B235" s="106" t="s">
        <v>1</v>
      </c>
      <c r="C235" s="111" t="s">
        <v>2</v>
      </c>
      <c r="D235" s="111" t="s">
        <v>3</v>
      </c>
      <c r="E235" s="111"/>
      <c r="F235" s="111"/>
      <c r="G235" s="106" t="s">
        <v>4</v>
      </c>
      <c r="H235" s="45"/>
    </row>
    <row r="236" spans="1:8" x14ac:dyDescent="0.3">
      <c r="A236" s="114"/>
      <c r="B236" s="107"/>
      <c r="C236" s="111"/>
      <c r="D236" s="45" t="s">
        <v>5</v>
      </c>
      <c r="E236" s="45" t="s">
        <v>6</v>
      </c>
      <c r="F236" s="61" t="s">
        <v>7</v>
      </c>
      <c r="G236" s="107"/>
      <c r="H236" s="45" t="s">
        <v>8</v>
      </c>
    </row>
    <row r="237" spans="1:8" ht="24" customHeight="1" x14ac:dyDescent="0.3">
      <c r="A237" s="51" t="s">
        <v>130</v>
      </c>
      <c r="B237" s="52" t="s">
        <v>25</v>
      </c>
      <c r="C237" s="46">
        <v>150</v>
      </c>
      <c r="D237" s="46">
        <v>0.75</v>
      </c>
      <c r="E237" s="46">
        <v>0</v>
      </c>
      <c r="F237" s="46">
        <v>13.65</v>
      </c>
      <c r="G237" s="46">
        <v>57</v>
      </c>
      <c r="H237" s="46">
        <v>3</v>
      </c>
    </row>
    <row r="238" spans="1:8" ht="25.2" customHeight="1" x14ac:dyDescent="0.3">
      <c r="A238" s="51"/>
      <c r="B238" s="52" t="s">
        <v>229</v>
      </c>
      <c r="C238" s="46">
        <v>50</v>
      </c>
      <c r="D238" s="46">
        <v>3</v>
      </c>
      <c r="E238" s="46">
        <v>3.92</v>
      </c>
      <c r="F238" s="46">
        <v>50.08</v>
      </c>
      <c r="G238" s="46">
        <v>208.5</v>
      </c>
      <c r="H238" s="46">
        <v>0</v>
      </c>
    </row>
    <row r="239" spans="1:8" ht="28.95" customHeight="1" x14ac:dyDescent="0.3">
      <c r="A239" s="60" t="s">
        <v>95</v>
      </c>
      <c r="B239" s="61"/>
      <c r="C239" s="45">
        <v>200</v>
      </c>
      <c r="D239" s="50">
        <f t="shared" ref="D239:H239" si="21">SUM(D237:D238)</f>
        <v>3.75</v>
      </c>
      <c r="E239" s="50">
        <f t="shared" si="21"/>
        <v>3.92</v>
      </c>
      <c r="F239" s="45">
        <f t="shared" si="21"/>
        <v>63.73</v>
      </c>
      <c r="G239" s="53">
        <f t="shared" si="21"/>
        <v>265.5</v>
      </c>
      <c r="H239" s="67">
        <f t="shared" si="21"/>
        <v>3</v>
      </c>
    </row>
    <row r="240" spans="1:8" ht="21.9" customHeight="1" x14ac:dyDescent="0.3">
      <c r="A240" s="108" t="s">
        <v>22</v>
      </c>
      <c r="B240" s="109"/>
      <c r="C240" s="109"/>
      <c r="D240" s="109"/>
      <c r="E240" s="109"/>
      <c r="F240" s="109"/>
      <c r="G240" s="109"/>
      <c r="H240" s="109"/>
    </row>
    <row r="241" spans="1:8" ht="21.9" customHeight="1" x14ac:dyDescent="0.3">
      <c r="A241" s="113"/>
      <c r="B241" s="106" t="s">
        <v>1</v>
      </c>
      <c r="C241" s="111" t="s">
        <v>2</v>
      </c>
      <c r="D241" s="111" t="s">
        <v>3</v>
      </c>
      <c r="E241" s="111"/>
      <c r="F241" s="111"/>
      <c r="G241" s="106" t="s">
        <v>4</v>
      </c>
      <c r="H241" s="45"/>
    </row>
    <row r="242" spans="1:8" ht="21.9" customHeight="1" x14ac:dyDescent="0.3">
      <c r="A242" s="114"/>
      <c r="B242" s="107"/>
      <c r="C242" s="111"/>
      <c r="D242" s="45" t="s">
        <v>5</v>
      </c>
      <c r="E242" s="45" t="s">
        <v>6</v>
      </c>
      <c r="F242" s="61" t="s">
        <v>7</v>
      </c>
      <c r="G242" s="107"/>
      <c r="H242" s="45" t="s">
        <v>8</v>
      </c>
    </row>
    <row r="243" spans="1:8" s="23" customFormat="1" ht="28.2" customHeight="1" x14ac:dyDescent="0.3">
      <c r="A243" s="51" t="s">
        <v>140</v>
      </c>
      <c r="B243" s="52" t="s">
        <v>329</v>
      </c>
      <c r="C243" s="46">
        <v>60</v>
      </c>
      <c r="D243" s="46">
        <v>4.16</v>
      </c>
      <c r="E243" s="46">
        <v>2.71</v>
      </c>
      <c r="F243" s="46">
        <v>1.69</v>
      </c>
      <c r="G243" s="46">
        <v>45.37</v>
      </c>
      <c r="H243" s="46">
        <v>0.61</v>
      </c>
    </row>
    <row r="244" spans="1:8" ht="25.95" customHeight="1" x14ac:dyDescent="0.3">
      <c r="A244" s="51" t="s">
        <v>102</v>
      </c>
      <c r="B244" s="52" t="s">
        <v>280</v>
      </c>
      <c r="C244" s="46">
        <v>180</v>
      </c>
      <c r="D244" s="46">
        <v>4.3</v>
      </c>
      <c r="E244" s="46">
        <v>1.77</v>
      </c>
      <c r="F244" s="46">
        <v>27.04</v>
      </c>
      <c r="G244" s="46">
        <v>146.36000000000001</v>
      </c>
      <c r="H244" s="46">
        <v>7.12</v>
      </c>
    </row>
    <row r="245" spans="1:8" ht="21.9" customHeight="1" x14ac:dyDescent="0.3">
      <c r="A245" s="51" t="s">
        <v>141</v>
      </c>
      <c r="B245" s="52" t="s">
        <v>264</v>
      </c>
      <c r="C245" s="46">
        <v>150</v>
      </c>
      <c r="D245" s="46">
        <v>4.2</v>
      </c>
      <c r="E245" s="46">
        <v>4.8</v>
      </c>
      <c r="F245" s="46">
        <v>6.15</v>
      </c>
      <c r="G245" s="46">
        <v>84</v>
      </c>
      <c r="H245" s="46">
        <v>1.05</v>
      </c>
    </row>
    <row r="246" spans="1:8" ht="21.9" customHeight="1" x14ac:dyDescent="0.3">
      <c r="A246" s="51"/>
      <c r="B246" s="52" t="s">
        <v>18</v>
      </c>
      <c r="C246" s="46">
        <v>20</v>
      </c>
      <c r="D246" s="46">
        <v>1.1200000000000001</v>
      </c>
      <c r="E246" s="46">
        <v>0.22</v>
      </c>
      <c r="F246" s="46">
        <v>7.5</v>
      </c>
      <c r="G246" s="46">
        <v>37.799999999999997</v>
      </c>
      <c r="H246" s="46">
        <v>0</v>
      </c>
    </row>
    <row r="247" spans="1:8" ht="21.9" customHeight="1" x14ac:dyDescent="0.3">
      <c r="A247" s="51"/>
      <c r="B247" s="52" t="s">
        <v>277</v>
      </c>
      <c r="C247" s="46" t="s">
        <v>277</v>
      </c>
      <c r="D247" s="46" t="s">
        <v>277</v>
      </c>
      <c r="E247" s="46" t="s">
        <v>277</v>
      </c>
      <c r="F247" s="46" t="s">
        <v>277</v>
      </c>
      <c r="G247" s="46" t="s">
        <v>277</v>
      </c>
      <c r="H247" s="46" t="s">
        <v>277</v>
      </c>
    </row>
    <row r="248" spans="1:8" ht="21.9" customHeight="1" x14ac:dyDescent="0.3">
      <c r="A248" s="60" t="s">
        <v>95</v>
      </c>
      <c r="B248" s="61"/>
      <c r="C248" s="45">
        <v>510</v>
      </c>
      <c r="D248" s="50">
        <f t="shared" ref="D248:H248" si="22">SUM(D243:D247)</f>
        <v>13.780000000000001</v>
      </c>
      <c r="E248" s="50">
        <f t="shared" si="22"/>
        <v>9.5000000000000018</v>
      </c>
      <c r="F248" s="45">
        <f t="shared" si="22"/>
        <v>42.38</v>
      </c>
      <c r="G248" s="45">
        <f t="shared" si="22"/>
        <v>313.53000000000003</v>
      </c>
      <c r="H248" s="50">
        <f t="shared" si="22"/>
        <v>8.7800000000000011</v>
      </c>
    </row>
    <row r="249" spans="1:8" s="23" customFormat="1" ht="21.9" customHeight="1" x14ac:dyDescent="0.3">
      <c r="A249" s="45" t="s">
        <v>106</v>
      </c>
      <c r="B249" s="48"/>
      <c r="C249" s="45">
        <v>1.61</v>
      </c>
      <c r="D249" s="50">
        <f>SUM(D217+D233+D239+D248)</f>
        <v>43.180000000000007</v>
      </c>
      <c r="E249" s="50">
        <f>SUM(E217+E233+E239+E248)</f>
        <v>39.85</v>
      </c>
      <c r="F249" s="50">
        <f>SUM(F217+F233+F239+F248)</f>
        <v>221.2</v>
      </c>
      <c r="G249" s="53">
        <f>SUM(G217+G233+G239+G248)</f>
        <v>1372.1499999999999</v>
      </c>
      <c r="H249" s="50">
        <f>SUM(H217+H233+H239+H248)</f>
        <v>44.410000000000004</v>
      </c>
    </row>
    <row r="250" spans="1:8" ht="21.9" customHeight="1" x14ac:dyDescent="0.3">
      <c r="A250" s="54"/>
      <c r="B250" s="54"/>
      <c r="C250" s="54"/>
      <c r="D250" s="54"/>
      <c r="E250" s="54"/>
      <c r="F250" s="54"/>
      <c r="G250" s="54"/>
      <c r="H250" s="54"/>
    </row>
    <row r="251" spans="1:8" ht="37.200000000000003" customHeight="1" x14ac:dyDescent="0.3">
      <c r="A251" s="54"/>
      <c r="B251" s="55" t="s">
        <v>65</v>
      </c>
      <c r="C251" s="54"/>
      <c r="D251" s="54"/>
      <c r="E251" s="56" t="s">
        <v>253</v>
      </c>
      <c r="F251" s="56"/>
      <c r="G251" s="54"/>
      <c r="H251" s="54"/>
    </row>
    <row r="252" spans="1:8" ht="21.9" customHeight="1" x14ac:dyDescent="0.3">
      <c r="A252" s="54"/>
      <c r="B252" s="54"/>
      <c r="C252" s="54"/>
      <c r="D252" s="54"/>
      <c r="E252" s="54"/>
      <c r="F252" s="54"/>
      <c r="G252" s="54"/>
      <c r="H252" s="54"/>
    </row>
    <row r="253" spans="1:8" ht="21.9" customHeight="1" x14ac:dyDescent="0.3">
      <c r="A253" s="108" t="s">
        <v>0</v>
      </c>
      <c r="B253" s="109"/>
      <c r="C253" s="109"/>
      <c r="D253" s="109"/>
      <c r="E253" s="109"/>
      <c r="F253" s="109"/>
      <c r="G253" s="109"/>
      <c r="H253" s="109"/>
    </row>
    <row r="254" spans="1:8" ht="37.200000000000003" customHeight="1" x14ac:dyDescent="0.3">
      <c r="A254" s="113"/>
      <c r="B254" s="106" t="s">
        <v>1</v>
      </c>
      <c r="C254" s="111" t="s">
        <v>2</v>
      </c>
      <c r="D254" s="111" t="s">
        <v>3</v>
      </c>
      <c r="E254" s="111"/>
      <c r="F254" s="111"/>
      <c r="G254" s="106" t="s">
        <v>4</v>
      </c>
      <c r="H254" s="45"/>
    </row>
    <row r="255" spans="1:8" ht="21.9" customHeight="1" x14ac:dyDescent="0.3">
      <c r="A255" s="114"/>
      <c r="B255" s="107"/>
      <c r="C255" s="111"/>
      <c r="D255" s="45" t="s">
        <v>5</v>
      </c>
      <c r="E255" s="45" t="s">
        <v>6</v>
      </c>
      <c r="F255" s="45" t="s">
        <v>7</v>
      </c>
      <c r="G255" s="107"/>
      <c r="H255" s="45" t="s">
        <v>8</v>
      </c>
    </row>
    <row r="256" spans="1:8" s="13" customFormat="1" ht="44.4" customHeight="1" x14ac:dyDescent="0.3">
      <c r="A256" s="115" t="s">
        <v>142</v>
      </c>
      <c r="B256" s="69" t="s">
        <v>302</v>
      </c>
      <c r="C256" s="46">
        <v>180</v>
      </c>
      <c r="D256" s="46">
        <v>4.5999999999999996</v>
      </c>
      <c r="E256" s="46">
        <v>2.65</v>
      </c>
      <c r="F256" s="46">
        <v>28.54</v>
      </c>
      <c r="G256" s="46">
        <v>156.88</v>
      </c>
      <c r="H256" s="46">
        <v>1.25</v>
      </c>
    </row>
    <row r="257" spans="1:8" s="23" customFormat="1" ht="21.9" customHeight="1" x14ac:dyDescent="0.3">
      <c r="A257" s="116"/>
      <c r="B257" s="66" t="s">
        <v>9</v>
      </c>
      <c r="C257" s="46">
        <v>5</v>
      </c>
      <c r="D257" s="46">
        <v>0.03</v>
      </c>
      <c r="E257" s="46">
        <v>4.13</v>
      </c>
      <c r="F257" s="46">
        <v>0.04</v>
      </c>
      <c r="G257" s="46">
        <v>37.4</v>
      </c>
      <c r="H257" s="46">
        <v>0</v>
      </c>
    </row>
    <row r="258" spans="1:8" s="23" customFormat="1" ht="21.9" customHeight="1" x14ac:dyDescent="0.3">
      <c r="A258" s="51" t="s">
        <v>97</v>
      </c>
      <c r="B258" s="52" t="s">
        <v>10</v>
      </c>
      <c r="C258" s="46">
        <v>10</v>
      </c>
      <c r="D258" s="46">
        <v>2.2999999999999998</v>
      </c>
      <c r="E258" s="46">
        <v>2.39</v>
      </c>
      <c r="F258" s="46">
        <v>0</v>
      </c>
      <c r="G258" s="46">
        <v>36</v>
      </c>
      <c r="H258" s="46">
        <v>7.0000000000000007E-2</v>
      </c>
    </row>
    <row r="259" spans="1:8" ht="39.6" x14ac:dyDescent="0.3">
      <c r="A259" s="51" t="s">
        <v>143</v>
      </c>
      <c r="B259" s="52" t="s">
        <v>281</v>
      </c>
      <c r="C259" s="46">
        <v>150</v>
      </c>
      <c r="D259" s="46">
        <v>1.52</v>
      </c>
      <c r="E259" s="46">
        <v>1.8</v>
      </c>
      <c r="F259" s="46">
        <v>19.25</v>
      </c>
      <c r="G259" s="46">
        <v>96.96</v>
      </c>
      <c r="H259" s="46">
        <v>0.21</v>
      </c>
    </row>
    <row r="260" spans="1:8" ht="26.4" x14ac:dyDescent="0.3">
      <c r="A260" s="51"/>
      <c r="B260" s="52" t="s">
        <v>12</v>
      </c>
      <c r="C260" s="46">
        <v>20</v>
      </c>
      <c r="D260" s="46">
        <v>1.52</v>
      </c>
      <c r="E260" s="46">
        <v>0.16</v>
      </c>
      <c r="F260" s="46">
        <v>9.7200000000000006</v>
      </c>
      <c r="G260" s="46">
        <v>47.6</v>
      </c>
      <c r="H260" s="46">
        <v>0</v>
      </c>
    </row>
    <row r="261" spans="1:8" x14ac:dyDescent="0.3">
      <c r="A261" s="60" t="s">
        <v>95</v>
      </c>
      <c r="B261" s="61"/>
      <c r="C261" s="45">
        <v>365</v>
      </c>
      <c r="D261" s="50">
        <f t="shared" ref="D261:H261" si="23">SUM(D256:D260)</f>
        <v>9.9699999999999989</v>
      </c>
      <c r="E261" s="50">
        <f t="shared" si="23"/>
        <v>11.13</v>
      </c>
      <c r="F261" s="45">
        <f t="shared" si="23"/>
        <v>57.55</v>
      </c>
      <c r="G261" s="45">
        <f t="shared" si="23"/>
        <v>374.84000000000003</v>
      </c>
      <c r="H261" s="50">
        <f t="shared" si="23"/>
        <v>1.53</v>
      </c>
    </row>
    <row r="262" spans="1:8" x14ac:dyDescent="0.3">
      <c r="A262" s="108" t="s">
        <v>328</v>
      </c>
      <c r="B262" s="109"/>
      <c r="C262" s="109"/>
      <c r="D262" s="109"/>
      <c r="E262" s="109"/>
      <c r="F262" s="109"/>
      <c r="G262" s="109"/>
      <c r="H262" s="109"/>
    </row>
    <row r="263" spans="1:8" ht="21.9" customHeight="1" x14ac:dyDescent="0.3">
      <c r="A263" s="106"/>
      <c r="B263" s="106" t="s">
        <v>1</v>
      </c>
      <c r="C263" s="106" t="s">
        <v>2</v>
      </c>
      <c r="D263" s="108" t="s">
        <v>3</v>
      </c>
      <c r="E263" s="109"/>
      <c r="F263" s="110"/>
      <c r="G263" s="106" t="s">
        <v>4</v>
      </c>
      <c r="H263" s="83"/>
    </row>
    <row r="264" spans="1:8" ht="21.9" customHeight="1" x14ac:dyDescent="0.3">
      <c r="A264" s="107"/>
      <c r="B264" s="107"/>
      <c r="C264" s="107"/>
      <c r="D264" s="85" t="s">
        <v>5</v>
      </c>
      <c r="E264" s="85" t="s">
        <v>6</v>
      </c>
      <c r="F264" s="85" t="s">
        <v>7</v>
      </c>
      <c r="G264" s="107"/>
      <c r="H264" s="85" t="s">
        <v>8</v>
      </c>
    </row>
    <row r="265" spans="1:8" ht="40.200000000000003" customHeight="1" x14ac:dyDescent="0.3">
      <c r="A265" s="51" t="s">
        <v>130</v>
      </c>
      <c r="B265" s="52" t="s">
        <v>25</v>
      </c>
      <c r="C265" s="46">
        <v>150</v>
      </c>
      <c r="D265" s="46">
        <v>0.75</v>
      </c>
      <c r="E265" s="46">
        <v>0</v>
      </c>
      <c r="F265" s="46">
        <v>13.65</v>
      </c>
      <c r="G265" s="46">
        <v>57</v>
      </c>
      <c r="H265" s="46">
        <v>3</v>
      </c>
    </row>
    <row r="266" spans="1:8" x14ac:dyDescent="0.3">
      <c r="A266" s="87" t="s">
        <v>277</v>
      </c>
      <c r="B266" s="48"/>
      <c r="C266" s="87" t="s">
        <v>277</v>
      </c>
      <c r="D266" s="87" t="s">
        <v>277</v>
      </c>
      <c r="E266" s="87" t="s">
        <v>277</v>
      </c>
      <c r="F266" s="87" t="s">
        <v>277</v>
      </c>
      <c r="G266" s="87" t="s">
        <v>277</v>
      </c>
      <c r="H266" s="87" t="s">
        <v>277</v>
      </c>
    </row>
    <row r="267" spans="1:8" ht="21.9" customHeight="1" x14ac:dyDescent="0.3">
      <c r="A267" s="60" t="s">
        <v>95</v>
      </c>
      <c r="B267" s="88"/>
      <c r="C267" s="87">
        <f t="shared" ref="C267" si="24">SUM(C265:C266)</f>
        <v>150</v>
      </c>
      <c r="D267" s="50">
        <f t="shared" ref="D267" si="25">SUM(D265:D266)</f>
        <v>0.75</v>
      </c>
      <c r="E267" s="50">
        <f t="shared" ref="E267" si="26">SUM(E265:E266)</f>
        <v>0</v>
      </c>
      <c r="F267" s="67">
        <f t="shared" ref="F267" si="27">SUM(F265:F266)</f>
        <v>13.65</v>
      </c>
      <c r="G267" s="87">
        <f t="shared" ref="G267" si="28">SUM(G265:G266)</f>
        <v>57</v>
      </c>
      <c r="H267" s="50">
        <f t="shared" ref="H267" si="29">SUM(H265:H266)</f>
        <v>3</v>
      </c>
    </row>
    <row r="268" spans="1:8" ht="26.4" customHeight="1" x14ac:dyDescent="0.3">
      <c r="A268" s="108" t="s">
        <v>13</v>
      </c>
      <c r="B268" s="109"/>
      <c r="C268" s="109"/>
      <c r="D268" s="109"/>
      <c r="E268" s="109"/>
      <c r="F268" s="109"/>
      <c r="G268" s="109"/>
      <c r="H268" s="109"/>
    </row>
    <row r="269" spans="1:8" x14ac:dyDescent="0.3">
      <c r="A269" s="113"/>
      <c r="B269" s="106" t="s">
        <v>1</v>
      </c>
      <c r="C269" s="111" t="s">
        <v>2</v>
      </c>
      <c r="D269" s="111" t="s">
        <v>3</v>
      </c>
      <c r="E269" s="111"/>
      <c r="F269" s="111"/>
      <c r="G269" s="106" t="s">
        <v>4</v>
      </c>
      <c r="H269" s="45"/>
    </row>
    <row r="270" spans="1:8" ht="25.95" customHeight="1" x14ac:dyDescent="0.3">
      <c r="A270" s="114"/>
      <c r="B270" s="107"/>
      <c r="C270" s="111"/>
      <c r="D270" s="45" t="s">
        <v>5</v>
      </c>
      <c r="E270" s="45" t="s">
        <v>6</v>
      </c>
      <c r="F270" s="45" t="s">
        <v>7</v>
      </c>
      <c r="G270" s="107"/>
      <c r="H270" s="45" t="s">
        <v>8</v>
      </c>
    </row>
    <row r="271" spans="1:8" s="23" customFormat="1" ht="26.4" customHeight="1" x14ac:dyDescent="0.3">
      <c r="A271" s="51" t="s">
        <v>144</v>
      </c>
      <c r="B271" s="52" t="s">
        <v>268</v>
      </c>
      <c r="C271" s="46">
        <v>50</v>
      </c>
      <c r="D271" s="46">
        <v>0.76</v>
      </c>
      <c r="E271" s="46">
        <v>1.98</v>
      </c>
      <c r="F271" s="46">
        <v>10.17</v>
      </c>
      <c r="G271" s="46">
        <v>60.08</v>
      </c>
      <c r="H271" s="46">
        <v>0.24</v>
      </c>
    </row>
    <row r="272" spans="1:8" ht="28.2" customHeight="1" x14ac:dyDescent="0.3">
      <c r="A272" s="51" t="s">
        <v>145</v>
      </c>
      <c r="B272" s="52" t="s">
        <v>66</v>
      </c>
      <c r="C272" s="46">
        <v>150</v>
      </c>
      <c r="D272" s="46">
        <v>4.9800000000000004</v>
      </c>
      <c r="E272" s="46">
        <v>4.34</v>
      </c>
      <c r="F272" s="46">
        <v>8.6999999999999993</v>
      </c>
      <c r="G272" s="46">
        <v>94.4</v>
      </c>
      <c r="H272" s="46">
        <v>10.98</v>
      </c>
    </row>
    <row r="273" spans="1:8" ht="21.9" customHeight="1" x14ac:dyDescent="0.3">
      <c r="A273" s="51" t="s">
        <v>146</v>
      </c>
      <c r="B273" s="52" t="s">
        <v>67</v>
      </c>
      <c r="C273" s="46">
        <v>50</v>
      </c>
      <c r="D273" s="46">
        <v>8.27</v>
      </c>
      <c r="E273" s="46">
        <v>3.41</v>
      </c>
      <c r="F273" s="46">
        <v>1.37</v>
      </c>
      <c r="G273" s="46">
        <v>71.62</v>
      </c>
      <c r="H273" s="46">
        <v>0.36</v>
      </c>
    </row>
    <row r="274" spans="1:8" ht="27" customHeight="1" x14ac:dyDescent="0.3">
      <c r="A274" s="51" t="s">
        <v>147</v>
      </c>
      <c r="B274" s="52" t="s">
        <v>16</v>
      </c>
      <c r="C274" s="46">
        <v>150</v>
      </c>
      <c r="D274" s="46">
        <v>3.1</v>
      </c>
      <c r="E274" s="46">
        <v>5.19</v>
      </c>
      <c r="F274" s="46">
        <v>19.690000000000001</v>
      </c>
      <c r="G274" s="46">
        <v>139.75</v>
      </c>
      <c r="H274" s="46">
        <v>5.19</v>
      </c>
    </row>
    <row r="275" spans="1:8" ht="21.9" customHeight="1" x14ac:dyDescent="0.3">
      <c r="A275" s="51" t="s">
        <v>148</v>
      </c>
      <c r="B275" s="52" t="s">
        <v>68</v>
      </c>
      <c r="C275" s="46">
        <v>150</v>
      </c>
      <c r="D275" s="46">
        <v>0.12</v>
      </c>
      <c r="E275" s="46">
        <v>0.12</v>
      </c>
      <c r="F275" s="46">
        <v>14.17</v>
      </c>
      <c r="G275" s="46">
        <v>56.14</v>
      </c>
      <c r="H275" s="46">
        <v>1.2</v>
      </c>
    </row>
    <row r="276" spans="1:8" ht="25.2" customHeight="1" x14ac:dyDescent="0.3">
      <c r="A276" s="51"/>
      <c r="B276" s="52" t="s">
        <v>12</v>
      </c>
      <c r="C276" s="46">
        <v>20</v>
      </c>
      <c r="D276" s="46">
        <v>1.52</v>
      </c>
      <c r="E276" s="46">
        <v>0.16</v>
      </c>
      <c r="F276" s="46">
        <v>9.7200000000000006</v>
      </c>
      <c r="G276" s="46">
        <v>47.6</v>
      </c>
      <c r="H276" s="46">
        <v>0</v>
      </c>
    </row>
    <row r="277" spans="1:8" x14ac:dyDescent="0.3">
      <c r="A277" s="51"/>
      <c r="B277" s="52" t="s">
        <v>18</v>
      </c>
      <c r="C277" s="46">
        <v>30</v>
      </c>
      <c r="D277" s="46">
        <v>1.68</v>
      </c>
      <c r="E277" s="46">
        <v>0.33</v>
      </c>
      <c r="F277" s="46">
        <v>11.25</v>
      </c>
      <c r="G277" s="46">
        <v>56.7</v>
      </c>
      <c r="H277" s="46">
        <v>0</v>
      </c>
    </row>
    <row r="278" spans="1:8" ht="21.9" customHeight="1" x14ac:dyDescent="0.3">
      <c r="A278" s="60" t="s">
        <v>95</v>
      </c>
      <c r="B278" s="61"/>
      <c r="C278" s="45">
        <v>600</v>
      </c>
      <c r="D278" s="50">
        <f t="shared" ref="D278:H278" si="30">SUM(D271:D277)</f>
        <v>20.43</v>
      </c>
      <c r="E278" s="50">
        <f t="shared" si="30"/>
        <v>15.530000000000001</v>
      </c>
      <c r="F278" s="45">
        <f t="shared" si="30"/>
        <v>75.069999999999993</v>
      </c>
      <c r="G278" s="45">
        <f t="shared" si="30"/>
        <v>526.29000000000008</v>
      </c>
      <c r="H278" s="50">
        <f t="shared" si="30"/>
        <v>17.97</v>
      </c>
    </row>
    <row r="279" spans="1:8" ht="21.9" customHeight="1" x14ac:dyDescent="0.3">
      <c r="A279" s="108" t="s">
        <v>19</v>
      </c>
      <c r="B279" s="109"/>
      <c r="C279" s="109"/>
      <c r="D279" s="109"/>
      <c r="E279" s="109"/>
      <c r="F279" s="109"/>
      <c r="G279" s="109"/>
      <c r="H279" s="109"/>
    </row>
    <row r="280" spans="1:8" ht="15" customHeight="1" x14ac:dyDescent="0.3">
      <c r="A280" s="113"/>
      <c r="B280" s="106" t="s">
        <v>1</v>
      </c>
      <c r="C280" s="111" t="s">
        <v>2</v>
      </c>
      <c r="D280" s="111" t="s">
        <v>3</v>
      </c>
      <c r="E280" s="111"/>
      <c r="F280" s="111"/>
      <c r="G280" s="106" t="s">
        <v>4</v>
      </c>
      <c r="H280" s="45"/>
    </row>
    <row r="281" spans="1:8" ht="22.95" customHeight="1" x14ac:dyDescent="0.3">
      <c r="A281" s="114"/>
      <c r="B281" s="107"/>
      <c r="C281" s="111"/>
      <c r="D281" s="61" t="s">
        <v>5</v>
      </c>
      <c r="E281" s="61" t="s">
        <v>6</v>
      </c>
      <c r="F281" s="45" t="s">
        <v>7</v>
      </c>
      <c r="G281" s="107"/>
      <c r="H281" s="45" t="s">
        <v>8</v>
      </c>
    </row>
    <row r="282" spans="1:8" s="23" customFormat="1" ht="28.95" customHeight="1" x14ac:dyDescent="0.3">
      <c r="A282" s="51" t="s">
        <v>149</v>
      </c>
      <c r="B282" s="52" t="s">
        <v>89</v>
      </c>
      <c r="C282" s="46">
        <v>50</v>
      </c>
      <c r="D282" s="46">
        <v>4.1100000000000003</v>
      </c>
      <c r="E282" s="46">
        <v>1.43</v>
      </c>
      <c r="F282" s="46">
        <v>27.5</v>
      </c>
      <c r="G282" s="46">
        <v>140.85</v>
      </c>
      <c r="H282" s="46">
        <v>0.3</v>
      </c>
    </row>
    <row r="283" spans="1:8" ht="27" customHeight="1" x14ac:dyDescent="0.3">
      <c r="A283" s="51" t="s">
        <v>141</v>
      </c>
      <c r="B283" s="52" t="s">
        <v>269</v>
      </c>
      <c r="C283" s="46">
        <v>150</v>
      </c>
      <c r="D283" s="46">
        <v>4.2</v>
      </c>
      <c r="E283" s="46">
        <v>4.8</v>
      </c>
      <c r="F283" s="46">
        <v>6.15</v>
      </c>
      <c r="G283" s="46">
        <v>84</v>
      </c>
      <c r="H283" s="46">
        <v>1.05</v>
      </c>
    </row>
    <row r="284" spans="1:8" ht="23.4" customHeight="1" x14ac:dyDescent="0.3">
      <c r="A284" s="60" t="s">
        <v>95</v>
      </c>
      <c r="B284" s="61"/>
      <c r="C284" s="45">
        <v>200</v>
      </c>
      <c r="D284" s="50">
        <f t="shared" ref="D284:H284" si="31">SUM(D282:D283)</f>
        <v>8.31</v>
      </c>
      <c r="E284" s="50">
        <f t="shared" si="31"/>
        <v>6.2299999999999995</v>
      </c>
      <c r="F284" s="45">
        <f t="shared" si="31"/>
        <v>33.65</v>
      </c>
      <c r="G284" s="45">
        <f t="shared" si="31"/>
        <v>224.85</v>
      </c>
      <c r="H284" s="50">
        <f t="shared" si="31"/>
        <v>1.35</v>
      </c>
    </row>
    <row r="285" spans="1:8" ht="21.9" customHeight="1" x14ac:dyDescent="0.3">
      <c r="A285" s="108" t="s">
        <v>22</v>
      </c>
      <c r="B285" s="109"/>
      <c r="C285" s="109"/>
      <c r="D285" s="109"/>
      <c r="E285" s="109"/>
      <c r="F285" s="109"/>
      <c r="G285" s="109"/>
      <c r="H285" s="109"/>
    </row>
    <row r="286" spans="1:8" ht="21.9" customHeight="1" x14ac:dyDescent="0.3">
      <c r="A286" s="113"/>
      <c r="B286" s="106" t="s">
        <v>1</v>
      </c>
      <c r="C286" s="111" t="s">
        <v>2</v>
      </c>
      <c r="D286" s="111" t="s">
        <v>3</v>
      </c>
      <c r="E286" s="111"/>
      <c r="F286" s="111"/>
      <c r="G286" s="106" t="s">
        <v>4</v>
      </c>
      <c r="H286" s="45"/>
    </row>
    <row r="287" spans="1:8" ht="21.9" customHeight="1" x14ac:dyDescent="0.3">
      <c r="A287" s="114"/>
      <c r="B287" s="107"/>
      <c r="C287" s="111"/>
      <c r="D287" s="45" t="s">
        <v>5</v>
      </c>
      <c r="E287" s="61" t="s">
        <v>6</v>
      </c>
      <c r="F287" s="61" t="s">
        <v>7</v>
      </c>
      <c r="G287" s="107"/>
      <c r="H287" s="45" t="s">
        <v>8</v>
      </c>
    </row>
    <row r="288" spans="1:8" s="23" customFormat="1" ht="25.2" customHeight="1" x14ac:dyDescent="0.3">
      <c r="A288" s="115" t="s">
        <v>150</v>
      </c>
      <c r="B288" s="69" t="s">
        <v>270</v>
      </c>
      <c r="C288" s="46">
        <v>180</v>
      </c>
      <c r="D288" s="46">
        <v>7.34</v>
      </c>
      <c r="E288" s="46">
        <v>7.1</v>
      </c>
      <c r="F288" s="46">
        <v>20.92</v>
      </c>
      <c r="G288" s="46">
        <v>170.5</v>
      </c>
      <c r="H288" s="46">
        <v>23.26</v>
      </c>
    </row>
    <row r="289" spans="1:8" ht="28.2" customHeight="1" x14ac:dyDescent="0.3">
      <c r="A289" s="116"/>
      <c r="B289" s="66" t="s">
        <v>303</v>
      </c>
      <c r="C289" s="46">
        <v>5</v>
      </c>
      <c r="D289" s="46">
        <v>0.03</v>
      </c>
      <c r="E289" s="46">
        <v>4.13</v>
      </c>
      <c r="F289" s="46">
        <v>0.04</v>
      </c>
      <c r="G289" s="46">
        <v>37.4</v>
      </c>
      <c r="H289" s="46">
        <v>0</v>
      </c>
    </row>
    <row r="290" spans="1:8" ht="26.4" customHeight="1" x14ac:dyDescent="0.3">
      <c r="A290" s="51" t="s">
        <v>120</v>
      </c>
      <c r="B290" s="52" t="s">
        <v>304</v>
      </c>
      <c r="C290" s="46">
        <v>150</v>
      </c>
      <c r="D290" s="46">
        <v>1.1299999999999999</v>
      </c>
      <c r="E290" s="46">
        <v>0.91</v>
      </c>
      <c r="F290" s="46">
        <v>11.78</v>
      </c>
      <c r="G290" s="46">
        <v>57.56</v>
      </c>
      <c r="H290" s="46">
        <v>0.53</v>
      </c>
    </row>
    <row r="291" spans="1:8" ht="21.9" customHeight="1" x14ac:dyDescent="0.3">
      <c r="A291" s="51"/>
      <c r="B291" s="52" t="s">
        <v>18</v>
      </c>
      <c r="C291" s="46">
        <v>10</v>
      </c>
      <c r="D291" s="46">
        <v>0.56000000000000005</v>
      </c>
      <c r="E291" s="46">
        <v>0.11</v>
      </c>
      <c r="F291" s="46">
        <v>3.75</v>
      </c>
      <c r="G291" s="46">
        <v>18.899999999999999</v>
      </c>
      <c r="H291" s="46">
        <v>0</v>
      </c>
    </row>
    <row r="292" spans="1:8" x14ac:dyDescent="0.3">
      <c r="A292" s="51"/>
      <c r="B292" s="52" t="s">
        <v>277</v>
      </c>
      <c r="C292" s="46" t="s">
        <v>277</v>
      </c>
      <c r="D292" s="46" t="s">
        <v>277</v>
      </c>
      <c r="E292" s="46" t="s">
        <v>277</v>
      </c>
      <c r="F292" s="46" t="s">
        <v>277</v>
      </c>
      <c r="G292" s="46" t="s">
        <v>277</v>
      </c>
      <c r="H292" s="46" t="s">
        <v>277</v>
      </c>
    </row>
    <row r="293" spans="1:8" ht="21.9" customHeight="1" x14ac:dyDescent="0.3">
      <c r="A293" s="60" t="s">
        <v>95</v>
      </c>
      <c r="B293" s="61"/>
      <c r="C293" s="45">
        <v>395</v>
      </c>
      <c r="D293" s="50">
        <f t="shared" ref="D293:H293" si="32">SUM(D288:D292)</f>
        <v>9.06</v>
      </c>
      <c r="E293" s="50">
        <f t="shared" si="32"/>
        <v>12.25</v>
      </c>
      <c r="F293" s="45">
        <f t="shared" si="32"/>
        <v>36.49</v>
      </c>
      <c r="G293" s="45">
        <f t="shared" si="32"/>
        <v>284.36</v>
      </c>
      <c r="H293" s="50">
        <f t="shared" si="32"/>
        <v>23.790000000000003</v>
      </c>
    </row>
    <row r="294" spans="1:8" ht="21.9" customHeight="1" x14ac:dyDescent="0.3">
      <c r="A294" s="45" t="s">
        <v>106</v>
      </c>
      <c r="B294" s="48"/>
      <c r="C294" s="45">
        <v>1.56</v>
      </c>
      <c r="D294" s="50">
        <f>SUM(D261+D278+D284+D293)</f>
        <v>47.77</v>
      </c>
      <c r="E294" s="53">
        <f>SUM(E261+E278+E284+E293)</f>
        <v>45.14</v>
      </c>
      <c r="F294" s="50">
        <f>SUM(F261+F278+F284+F293)</f>
        <v>202.76000000000002</v>
      </c>
      <c r="G294" s="50">
        <f>SUM(G261+G278+G284+G293)</f>
        <v>1410.3400000000001</v>
      </c>
      <c r="H294" s="50">
        <f>SUM(H261+H278+H284+H293)</f>
        <v>44.64</v>
      </c>
    </row>
    <row r="295" spans="1:8" ht="21.9" customHeight="1" x14ac:dyDescent="0.3">
      <c r="A295" s="54"/>
      <c r="B295" s="54"/>
      <c r="C295" s="54"/>
      <c r="D295" s="54"/>
      <c r="E295" s="54"/>
      <c r="F295" s="54"/>
      <c r="G295" s="54"/>
      <c r="H295" s="54"/>
    </row>
    <row r="296" spans="1:8" s="23" customFormat="1" ht="21.9" customHeight="1" x14ac:dyDescent="0.3">
      <c r="A296" s="54"/>
      <c r="B296" s="55" t="s">
        <v>69</v>
      </c>
      <c r="C296" s="54"/>
      <c r="D296" s="54"/>
      <c r="E296" s="56" t="s">
        <v>253</v>
      </c>
      <c r="F296" s="56"/>
      <c r="G296" s="54"/>
      <c r="H296" s="54"/>
    </row>
    <row r="297" spans="1:8" s="23" customFormat="1" ht="21.9" customHeight="1" x14ac:dyDescent="0.3">
      <c r="A297" s="54"/>
      <c r="B297" s="55"/>
      <c r="C297" s="54"/>
      <c r="D297" s="54"/>
      <c r="E297" s="54"/>
      <c r="F297" s="54"/>
      <c r="G297" s="54"/>
      <c r="H297" s="54"/>
    </row>
    <row r="298" spans="1:8" x14ac:dyDescent="0.3">
      <c r="A298" s="108" t="s">
        <v>0</v>
      </c>
      <c r="B298" s="109"/>
      <c r="C298" s="109"/>
      <c r="D298" s="109"/>
      <c r="E298" s="109"/>
      <c r="F298" s="109"/>
      <c r="G298" s="109"/>
      <c r="H298" s="109"/>
    </row>
    <row r="299" spans="1:8" x14ac:dyDescent="0.3">
      <c r="A299" s="113"/>
      <c r="B299" s="106" t="s">
        <v>1</v>
      </c>
      <c r="C299" s="111" t="s">
        <v>2</v>
      </c>
      <c r="D299" s="111" t="s">
        <v>3</v>
      </c>
      <c r="E299" s="111"/>
      <c r="F299" s="111"/>
      <c r="G299" s="106" t="s">
        <v>4</v>
      </c>
      <c r="H299" s="45"/>
    </row>
    <row r="300" spans="1:8" x14ac:dyDescent="0.3">
      <c r="A300" s="114"/>
      <c r="B300" s="107"/>
      <c r="C300" s="111"/>
      <c r="D300" s="45" t="s">
        <v>5</v>
      </c>
      <c r="E300" s="45" t="s">
        <v>6</v>
      </c>
      <c r="F300" s="45" t="s">
        <v>7</v>
      </c>
      <c r="G300" s="107"/>
      <c r="H300" s="45" t="s">
        <v>8</v>
      </c>
    </row>
    <row r="301" spans="1:8" ht="52.8" x14ac:dyDescent="0.3">
      <c r="A301" s="120" t="s">
        <v>161</v>
      </c>
      <c r="B301" s="70" t="s">
        <v>75</v>
      </c>
      <c r="C301" s="46">
        <v>180</v>
      </c>
      <c r="D301" s="46">
        <v>7.18</v>
      </c>
      <c r="E301" s="46">
        <v>4.17</v>
      </c>
      <c r="F301" s="46">
        <v>34.380000000000003</v>
      </c>
      <c r="G301" s="46">
        <v>204.7</v>
      </c>
      <c r="H301" s="46">
        <v>1.97</v>
      </c>
    </row>
    <row r="302" spans="1:8" ht="26.4" x14ac:dyDescent="0.3">
      <c r="A302" s="121"/>
      <c r="B302" s="66" t="s">
        <v>9</v>
      </c>
      <c r="C302" s="46">
        <v>5</v>
      </c>
      <c r="D302" s="46">
        <v>0.03</v>
      </c>
      <c r="E302" s="46">
        <v>4.13</v>
      </c>
      <c r="F302" s="46">
        <v>0.04</v>
      </c>
      <c r="G302" s="46">
        <v>37.4</v>
      </c>
      <c r="H302" s="46">
        <v>0</v>
      </c>
    </row>
    <row r="303" spans="1:8" ht="24.6" customHeight="1" x14ac:dyDescent="0.3">
      <c r="A303" s="74" t="s">
        <v>171</v>
      </c>
      <c r="B303" s="52" t="s">
        <v>53</v>
      </c>
      <c r="C303" s="46">
        <v>150</v>
      </c>
      <c r="D303" s="46">
        <v>0.2</v>
      </c>
      <c r="E303" s="46">
        <v>0.04</v>
      </c>
      <c r="F303" s="46">
        <v>11.41</v>
      </c>
      <c r="G303" s="46">
        <v>45.42</v>
      </c>
      <c r="H303" s="46">
        <v>2.17</v>
      </c>
    </row>
    <row r="304" spans="1:8" ht="41.4" customHeight="1" x14ac:dyDescent="0.3">
      <c r="A304" s="74" t="s">
        <v>108</v>
      </c>
      <c r="B304" s="52" t="s">
        <v>29</v>
      </c>
      <c r="C304" s="46">
        <v>5</v>
      </c>
      <c r="D304" s="46">
        <v>0.03</v>
      </c>
      <c r="E304" s="46">
        <v>4.13</v>
      </c>
      <c r="F304" s="46">
        <v>0.04</v>
      </c>
      <c r="G304" s="46">
        <v>37.4</v>
      </c>
      <c r="H304" s="46">
        <v>0</v>
      </c>
    </row>
    <row r="305" spans="1:8" ht="25.2" customHeight="1" x14ac:dyDescent="0.3">
      <c r="A305" s="51"/>
      <c r="B305" s="52" t="s">
        <v>12</v>
      </c>
      <c r="C305" s="46">
        <v>30</v>
      </c>
      <c r="D305" s="46">
        <v>2.2799999999999998</v>
      </c>
      <c r="E305" s="46">
        <v>0.24</v>
      </c>
      <c r="F305" s="46">
        <v>14.58</v>
      </c>
      <c r="G305" s="46">
        <v>71.400000000000006</v>
      </c>
      <c r="H305" s="46">
        <v>0</v>
      </c>
    </row>
    <row r="306" spans="1:8" ht="21.9" customHeight="1" x14ac:dyDescent="0.3">
      <c r="A306" s="60" t="s">
        <v>95</v>
      </c>
      <c r="B306" s="61"/>
      <c r="C306" s="45">
        <v>370</v>
      </c>
      <c r="D306" s="50">
        <f t="shared" ref="D306:H306" si="33">SUM(D301:D305)</f>
        <v>9.7200000000000006</v>
      </c>
      <c r="E306" s="50">
        <f t="shared" si="33"/>
        <v>12.709999999999999</v>
      </c>
      <c r="F306" s="45">
        <f t="shared" si="33"/>
        <v>60.449999999999996</v>
      </c>
      <c r="G306" s="45">
        <f t="shared" si="33"/>
        <v>396.31999999999994</v>
      </c>
      <c r="H306" s="50">
        <f t="shared" si="33"/>
        <v>4.1399999999999997</v>
      </c>
    </row>
    <row r="307" spans="1:8" ht="31.5" customHeight="1" x14ac:dyDescent="0.3">
      <c r="A307" s="108" t="s">
        <v>328</v>
      </c>
      <c r="B307" s="109"/>
      <c r="C307" s="109"/>
      <c r="D307" s="109"/>
      <c r="E307" s="109"/>
      <c r="F307" s="109"/>
      <c r="G307" s="109"/>
      <c r="H307" s="109"/>
    </row>
    <row r="308" spans="1:8" x14ac:dyDescent="0.3">
      <c r="A308" s="106"/>
      <c r="B308" s="106" t="s">
        <v>1</v>
      </c>
      <c r="C308" s="106" t="s">
        <v>2</v>
      </c>
      <c r="D308" s="108" t="s">
        <v>3</v>
      </c>
      <c r="E308" s="109"/>
      <c r="F308" s="110"/>
      <c r="G308" s="106" t="s">
        <v>4</v>
      </c>
      <c r="H308" s="83"/>
    </row>
    <row r="309" spans="1:8" ht="28.95" customHeight="1" x14ac:dyDescent="0.3">
      <c r="A309" s="107"/>
      <c r="B309" s="107"/>
      <c r="C309" s="107"/>
      <c r="D309" s="85" t="s">
        <v>5</v>
      </c>
      <c r="E309" s="85" t="s">
        <v>6</v>
      </c>
      <c r="F309" s="85" t="s">
        <v>7</v>
      </c>
      <c r="G309" s="107"/>
      <c r="H309" s="85" t="s">
        <v>8</v>
      </c>
    </row>
    <row r="310" spans="1:8" ht="25.95" customHeight="1" x14ac:dyDescent="0.3">
      <c r="A310" s="51" t="s">
        <v>130</v>
      </c>
      <c r="B310" s="52" t="s">
        <v>25</v>
      </c>
      <c r="C310" s="46">
        <v>150</v>
      </c>
      <c r="D310" s="46">
        <v>0.75</v>
      </c>
      <c r="E310" s="46">
        <v>0</v>
      </c>
      <c r="F310" s="46">
        <v>13.65</v>
      </c>
      <c r="G310" s="46">
        <v>57</v>
      </c>
      <c r="H310" s="46">
        <v>3</v>
      </c>
    </row>
    <row r="311" spans="1:8" s="23" customFormat="1" ht="40.200000000000003" customHeight="1" x14ac:dyDescent="0.3">
      <c r="A311" s="87" t="s">
        <v>277</v>
      </c>
      <c r="B311" s="48"/>
      <c r="C311" s="87" t="s">
        <v>277</v>
      </c>
      <c r="D311" s="87" t="s">
        <v>277</v>
      </c>
      <c r="E311" s="87" t="s">
        <v>277</v>
      </c>
      <c r="F311" s="87" t="s">
        <v>277</v>
      </c>
      <c r="G311" s="87" t="s">
        <v>277</v>
      </c>
      <c r="H311" s="87" t="s">
        <v>277</v>
      </c>
    </row>
    <row r="312" spans="1:8" ht="25.95" customHeight="1" x14ac:dyDescent="0.3">
      <c r="A312" s="60" t="s">
        <v>95</v>
      </c>
      <c r="B312" s="88"/>
      <c r="C312" s="87">
        <f t="shared" ref="C312" si="34">SUM(C310:C311)</f>
        <v>150</v>
      </c>
      <c r="D312" s="50">
        <f t="shared" ref="D312" si="35">SUM(D310:D311)</f>
        <v>0.75</v>
      </c>
      <c r="E312" s="50">
        <f t="shared" ref="E312" si="36">SUM(E310:E311)</f>
        <v>0</v>
      </c>
      <c r="F312" s="67">
        <f t="shared" ref="F312" si="37">SUM(F310:F311)</f>
        <v>13.65</v>
      </c>
      <c r="G312" s="87">
        <f t="shared" ref="G312" si="38">SUM(G310:G311)</f>
        <v>57</v>
      </c>
      <c r="H312" s="50">
        <f t="shared" ref="H312" si="39">SUM(H310:H311)</f>
        <v>3</v>
      </c>
    </row>
    <row r="313" spans="1:8" ht="21.9" customHeight="1" x14ac:dyDescent="0.3">
      <c r="A313" s="108" t="s">
        <v>13</v>
      </c>
      <c r="B313" s="109"/>
      <c r="C313" s="109"/>
      <c r="D313" s="109"/>
      <c r="E313" s="109"/>
      <c r="F313" s="109"/>
      <c r="G313" s="109"/>
      <c r="H313" s="109"/>
    </row>
    <row r="314" spans="1:8" ht="24" customHeight="1" x14ac:dyDescent="0.3">
      <c r="A314" s="113"/>
      <c r="B314" s="106" t="s">
        <v>1</v>
      </c>
      <c r="C314" s="111" t="s">
        <v>2</v>
      </c>
      <c r="D314" s="111" t="s">
        <v>3</v>
      </c>
      <c r="E314" s="111"/>
      <c r="F314" s="111"/>
      <c r="G314" s="106" t="s">
        <v>4</v>
      </c>
      <c r="H314" s="45"/>
    </row>
    <row r="315" spans="1:8" x14ac:dyDescent="0.3">
      <c r="A315" s="114"/>
      <c r="B315" s="107"/>
      <c r="C315" s="111"/>
      <c r="D315" s="45" t="s">
        <v>5</v>
      </c>
      <c r="E315" s="45" t="s">
        <v>6</v>
      </c>
      <c r="F315" s="45" t="s">
        <v>7</v>
      </c>
      <c r="G315" s="107"/>
      <c r="H315" s="45" t="s">
        <v>8</v>
      </c>
    </row>
    <row r="316" spans="1:8" x14ac:dyDescent="0.3">
      <c r="A316" s="74" t="s">
        <v>151</v>
      </c>
      <c r="B316" s="52" t="s">
        <v>70</v>
      </c>
      <c r="C316" s="46">
        <v>50</v>
      </c>
      <c r="D316" s="46">
        <v>0.78</v>
      </c>
      <c r="E316" s="46">
        <v>2.2999999999999998</v>
      </c>
      <c r="F316" s="46">
        <v>3.67</v>
      </c>
      <c r="G316" s="46">
        <v>37.950000000000003</v>
      </c>
      <c r="H316" s="46">
        <v>6.82</v>
      </c>
    </row>
    <row r="317" spans="1:8" ht="27" customHeight="1" x14ac:dyDescent="0.3">
      <c r="A317" s="74" t="s">
        <v>152</v>
      </c>
      <c r="B317" s="52" t="s">
        <v>71</v>
      </c>
      <c r="C317" s="46">
        <v>150</v>
      </c>
      <c r="D317" s="46">
        <v>4.1900000000000004</v>
      </c>
      <c r="E317" s="46">
        <v>4.8</v>
      </c>
      <c r="F317" s="46">
        <v>9.51</v>
      </c>
      <c r="G317" s="46">
        <v>99.43</v>
      </c>
      <c r="H317" s="46">
        <v>7.16</v>
      </c>
    </row>
    <row r="318" spans="1:8" ht="41.4" customHeight="1" x14ac:dyDescent="0.3">
      <c r="A318" s="51" t="s">
        <v>140</v>
      </c>
      <c r="B318" s="52" t="s">
        <v>72</v>
      </c>
      <c r="C318" s="46">
        <v>60</v>
      </c>
      <c r="D318" s="46">
        <v>6.36</v>
      </c>
      <c r="E318" s="46">
        <v>5.51</v>
      </c>
      <c r="F318" s="46">
        <v>1.98</v>
      </c>
      <c r="G318" s="46">
        <v>82.96</v>
      </c>
      <c r="H318" s="46">
        <v>0.27</v>
      </c>
    </row>
    <row r="319" spans="1:8" ht="38.4" customHeight="1" x14ac:dyDescent="0.3">
      <c r="A319" s="51" t="s">
        <v>153</v>
      </c>
      <c r="B319" s="52" t="s">
        <v>305</v>
      </c>
      <c r="C319" s="46">
        <v>150</v>
      </c>
      <c r="D319" s="46">
        <v>3.54</v>
      </c>
      <c r="E319" s="46">
        <v>3.9</v>
      </c>
      <c r="F319" s="46">
        <v>19</v>
      </c>
      <c r="G319" s="46">
        <v>128.16999999999999</v>
      </c>
      <c r="H319" s="46">
        <v>4.62</v>
      </c>
    </row>
    <row r="320" spans="1:8" ht="21.9" customHeight="1" x14ac:dyDescent="0.3">
      <c r="A320" s="51" t="s">
        <v>130</v>
      </c>
      <c r="B320" s="52" t="s">
        <v>11</v>
      </c>
      <c r="C320" s="46">
        <v>150</v>
      </c>
      <c r="D320" s="46">
        <v>0.75</v>
      </c>
      <c r="E320" s="46">
        <v>0</v>
      </c>
      <c r="F320" s="46">
        <v>13.65</v>
      </c>
      <c r="G320" s="46">
        <v>57</v>
      </c>
      <c r="H320" s="46">
        <v>3</v>
      </c>
    </row>
    <row r="321" spans="1:8" ht="23.4" customHeight="1" x14ac:dyDescent="0.3">
      <c r="A321" s="51"/>
      <c r="B321" s="52" t="s">
        <v>12</v>
      </c>
      <c r="C321" s="46">
        <v>30</v>
      </c>
      <c r="D321" s="46">
        <v>2.2799999999999998</v>
      </c>
      <c r="E321" s="46">
        <v>0.24</v>
      </c>
      <c r="F321" s="46">
        <v>14.58</v>
      </c>
      <c r="G321" s="46">
        <v>71.400000000000006</v>
      </c>
      <c r="H321" s="46">
        <v>0</v>
      </c>
    </row>
    <row r="322" spans="1:8" s="23" customFormat="1" ht="21.9" customHeight="1" x14ac:dyDescent="0.3">
      <c r="A322" s="51"/>
      <c r="B322" s="52" t="s">
        <v>18</v>
      </c>
      <c r="C322" s="46">
        <v>20</v>
      </c>
      <c r="D322" s="46">
        <v>1.1200000000000001</v>
      </c>
      <c r="E322" s="46">
        <v>0.22</v>
      </c>
      <c r="F322" s="46">
        <v>7.5</v>
      </c>
      <c r="G322" s="46">
        <v>37.799999999999997</v>
      </c>
      <c r="H322" s="46">
        <v>0</v>
      </c>
    </row>
    <row r="323" spans="1:8" ht="21.9" customHeight="1" x14ac:dyDescent="0.3">
      <c r="A323" s="60" t="s">
        <v>95</v>
      </c>
      <c r="B323" s="61"/>
      <c r="C323" s="45">
        <v>610</v>
      </c>
      <c r="D323" s="50">
        <f t="shared" ref="D323:H323" si="40">SUM(D316:D322)</f>
        <v>19.020000000000003</v>
      </c>
      <c r="E323" s="50">
        <f t="shared" si="40"/>
        <v>16.969999999999995</v>
      </c>
      <c r="F323" s="45">
        <f t="shared" si="40"/>
        <v>69.889999999999986</v>
      </c>
      <c r="G323" s="45">
        <f t="shared" si="40"/>
        <v>514.70999999999992</v>
      </c>
      <c r="H323" s="50">
        <f t="shared" si="40"/>
        <v>21.87</v>
      </c>
    </row>
    <row r="324" spans="1:8" ht="21.9" customHeight="1" x14ac:dyDescent="0.3">
      <c r="A324" s="108" t="s">
        <v>19</v>
      </c>
      <c r="B324" s="109"/>
      <c r="C324" s="109"/>
      <c r="D324" s="109"/>
      <c r="E324" s="109"/>
      <c r="F324" s="109"/>
      <c r="G324" s="109"/>
      <c r="H324" s="109"/>
    </row>
    <row r="325" spans="1:8" ht="21.9" customHeight="1" x14ac:dyDescent="0.3">
      <c r="A325" s="113"/>
      <c r="B325" s="106" t="s">
        <v>1</v>
      </c>
      <c r="C325" s="111" t="s">
        <v>2</v>
      </c>
      <c r="D325" s="111" t="s">
        <v>3</v>
      </c>
      <c r="E325" s="111"/>
      <c r="F325" s="111"/>
      <c r="G325" s="106" t="s">
        <v>4</v>
      </c>
      <c r="H325" s="45"/>
    </row>
    <row r="326" spans="1:8" ht="39" customHeight="1" x14ac:dyDescent="0.3">
      <c r="A326" s="114"/>
      <c r="B326" s="107"/>
      <c r="C326" s="111"/>
      <c r="D326" s="45" t="s">
        <v>5</v>
      </c>
      <c r="E326" s="45" t="s">
        <v>6</v>
      </c>
      <c r="F326" s="45" t="s">
        <v>7</v>
      </c>
      <c r="G326" s="107"/>
      <c r="H326" s="45" t="s">
        <v>8</v>
      </c>
    </row>
    <row r="327" spans="1:8" ht="21.9" customHeight="1" x14ac:dyDescent="0.3">
      <c r="A327" s="51"/>
      <c r="B327" s="52" t="s">
        <v>168</v>
      </c>
      <c r="C327" s="46">
        <v>150</v>
      </c>
      <c r="D327" s="46">
        <v>4.2</v>
      </c>
      <c r="E327" s="46">
        <v>4.8</v>
      </c>
      <c r="F327" s="46">
        <v>6.15</v>
      </c>
      <c r="G327" s="46">
        <v>84</v>
      </c>
      <c r="H327" s="46">
        <v>1.05</v>
      </c>
    </row>
    <row r="328" spans="1:8" s="23" customFormat="1" ht="26.4" customHeight="1" x14ac:dyDescent="0.3">
      <c r="A328" s="51"/>
      <c r="B328" s="52" t="s">
        <v>73</v>
      </c>
      <c r="C328" s="46">
        <v>50</v>
      </c>
      <c r="D328" s="46">
        <v>2.36</v>
      </c>
      <c r="E328" s="46">
        <v>1.88</v>
      </c>
      <c r="F328" s="46">
        <v>43.88</v>
      </c>
      <c r="G328" s="46">
        <v>183</v>
      </c>
      <c r="H328" s="46">
        <v>0</v>
      </c>
    </row>
    <row r="329" spans="1:8" ht="21.9" customHeight="1" x14ac:dyDescent="0.3">
      <c r="A329" s="60" t="s">
        <v>95</v>
      </c>
      <c r="B329" s="61"/>
      <c r="C329" s="45">
        <v>200</v>
      </c>
      <c r="D329" s="50">
        <f t="shared" ref="D329:H329" si="41">SUM(D327:D328)</f>
        <v>6.5600000000000005</v>
      </c>
      <c r="E329" s="50">
        <f t="shared" si="41"/>
        <v>6.68</v>
      </c>
      <c r="F329" s="45">
        <f t="shared" si="41"/>
        <v>50.03</v>
      </c>
      <c r="G329" s="45">
        <f t="shared" si="41"/>
        <v>267</v>
      </c>
      <c r="H329" s="50">
        <f t="shared" si="41"/>
        <v>1.05</v>
      </c>
    </row>
    <row r="330" spans="1:8" ht="21.9" customHeight="1" x14ac:dyDescent="0.3">
      <c r="A330" s="108" t="s">
        <v>22</v>
      </c>
      <c r="B330" s="109"/>
      <c r="C330" s="109"/>
      <c r="D330" s="109"/>
      <c r="E330" s="109"/>
      <c r="F330" s="109"/>
      <c r="G330" s="109"/>
      <c r="H330" s="109"/>
    </row>
    <row r="331" spans="1:8" ht="21.9" customHeight="1" x14ac:dyDescent="0.3">
      <c r="A331" s="113"/>
      <c r="B331" s="106" t="s">
        <v>1</v>
      </c>
      <c r="C331" s="111" t="s">
        <v>2</v>
      </c>
      <c r="D331" s="111" t="s">
        <v>3</v>
      </c>
      <c r="E331" s="111"/>
      <c r="F331" s="111"/>
      <c r="G331" s="106" t="s">
        <v>4</v>
      </c>
      <c r="H331" s="45"/>
    </row>
    <row r="332" spans="1:8" x14ac:dyDescent="0.3">
      <c r="A332" s="114"/>
      <c r="B332" s="107"/>
      <c r="C332" s="111"/>
      <c r="D332" s="45" t="s">
        <v>5</v>
      </c>
      <c r="E332" s="45" t="s">
        <v>6</v>
      </c>
      <c r="F332" s="45" t="s">
        <v>7</v>
      </c>
      <c r="G332" s="107"/>
      <c r="H332" s="45" t="s">
        <v>8</v>
      </c>
    </row>
    <row r="333" spans="1:8" ht="21.9" customHeight="1" x14ac:dyDescent="0.3">
      <c r="A333" s="115" t="s">
        <v>154</v>
      </c>
      <c r="B333" s="70" t="s">
        <v>74</v>
      </c>
      <c r="C333" s="46">
        <v>120</v>
      </c>
      <c r="D333" s="46">
        <v>16.71</v>
      </c>
      <c r="E333" s="46">
        <v>11.74</v>
      </c>
      <c r="F333" s="46">
        <v>25.56</v>
      </c>
      <c r="G333" s="46">
        <v>275.63</v>
      </c>
      <c r="H333" s="46">
        <v>0.23</v>
      </c>
    </row>
    <row r="334" spans="1:8" ht="21.9" customHeight="1" x14ac:dyDescent="0.3">
      <c r="A334" s="116"/>
      <c r="B334" s="66" t="s">
        <v>271</v>
      </c>
      <c r="C334" s="46">
        <v>20</v>
      </c>
      <c r="D334" s="46">
        <v>1.1299999999999999</v>
      </c>
      <c r="E334" s="46">
        <v>1.1000000000000001</v>
      </c>
      <c r="F334" s="46">
        <v>9.4499999999999993</v>
      </c>
      <c r="G334" s="46">
        <v>50.84</v>
      </c>
      <c r="H334" s="46">
        <v>0.05</v>
      </c>
    </row>
    <row r="335" spans="1:8" ht="25.2" customHeight="1" x14ac:dyDescent="0.3">
      <c r="A335" s="51" t="s">
        <v>155</v>
      </c>
      <c r="B335" s="52" t="s">
        <v>34</v>
      </c>
      <c r="C335" s="46">
        <v>150</v>
      </c>
      <c r="D335" s="46">
        <v>0.51</v>
      </c>
      <c r="E335" s="46">
        <v>0.21</v>
      </c>
      <c r="F335" s="46">
        <v>11.23</v>
      </c>
      <c r="G335" s="46">
        <v>73.73</v>
      </c>
      <c r="H335" s="46">
        <v>150</v>
      </c>
    </row>
    <row r="336" spans="1:8" ht="21.9" customHeight="1" x14ac:dyDescent="0.3">
      <c r="A336" s="51" t="s">
        <v>277</v>
      </c>
      <c r="B336" s="52" t="s">
        <v>277</v>
      </c>
      <c r="C336" s="46" t="s">
        <v>331</v>
      </c>
      <c r="D336" s="46" t="s">
        <v>277</v>
      </c>
      <c r="E336" s="46" t="s">
        <v>277</v>
      </c>
      <c r="F336" s="46" t="s">
        <v>277</v>
      </c>
      <c r="G336" s="46" t="s">
        <v>277</v>
      </c>
      <c r="H336" s="46" t="s">
        <v>277</v>
      </c>
    </row>
    <row r="337" spans="1:8" s="23" customFormat="1" ht="21.9" customHeight="1" x14ac:dyDescent="0.3">
      <c r="A337" s="51"/>
      <c r="B337" s="52" t="s">
        <v>18</v>
      </c>
      <c r="C337" s="46">
        <v>20</v>
      </c>
      <c r="D337" s="46">
        <v>1.1200000000000001</v>
      </c>
      <c r="E337" s="46">
        <v>0.22</v>
      </c>
      <c r="F337" s="46">
        <v>7.5</v>
      </c>
      <c r="G337" s="46">
        <v>37.799999999999997</v>
      </c>
      <c r="H337" s="46">
        <v>0</v>
      </c>
    </row>
    <row r="338" spans="1:8" s="23" customFormat="1" ht="21.9" customHeight="1" x14ac:dyDescent="0.3">
      <c r="A338" s="60" t="s">
        <v>95</v>
      </c>
      <c r="B338" s="61"/>
      <c r="C338" s="45">
        <v>400</v>
      </c>
      <c r="D338" s="50">
        <f t="shared" ref="D338:H338" si="42">SUM(D333:D337)</f>
        <v>19.470000000000002</v>
      </c>
      <c r="E338" s="50">
        <f t="shared" si="42"/>
        <v>13.270000000000001</v>
      </c>
      <c r="F338" s="45">
        <f t="shared" si="42"/>
        <v>53.739999999999995</v>
      </c>
      <c r="G338" s="67">
        <f t="shared" si="42"/>
        <v>438.00000000000006</v>
      </c>
      <c r="H338" s="50">
        <f t="shared" si="42"/>
        <v>150.28</v>
      </c>
    </row>
    <row r="339" spans="1:8" x14ac:dyDescent="0.3">
      <c r="A339" s="45" t="s">
        <v>106</v>
      </c>
      <c r="B339" s="48"/>
      <c r="C339" s="45">
        <v>1.58</v>
      </c>
      <c r="D339" s="50">
        <f>SUM(D306+D323+D329+D338)</f>
        <v>54.77000000000001</v>
      </c>
      <c r="E339" s="50">
        <f>SUM(E306+E323+E329+E338)</f>
        <v>49.629999999999995</v>
      </c>
      <c r="F339" s="50">
        <f>SUM(F306+F323+F329+F338)</f>
        <v>234.10999999999996</v>
      </c>
      <c r="G339" s="50">
        <f>SUM(G306+G323+G329+G338)</f>
        <v>1616.0299999999997</v>
      </c>
      <c r="H339" s="50">
        <f>SUM(H306+H323+H329+H338)</f>
        <v>177.34</v>
      </c>
    </row>
    <row r="340" spans="1:8" x14ac:dyDescent="0.3">
      <c r="A340" s="54"/>
      <c r="B340" s="54"/>
      <c r="C340" s="54"/>
      <c r="D340" s="54"/>
      <c r="E340" s="54"/>
      <c r="F340" s="54"/>
      <c r="G340" s="54"/>
      <c r="H340" s="54"/>
    </row>
    <row r="341" spans="1:8" ht="42" customHeight="1" x14ac:dyDescent="0.3">
      <c r="A341" s="75"/>
      <c r="B341" s="55" t="s">
        <v>76</v>
      </c>
      <c r="C341" s="54"/>
      <c r="D341" s="54"/>
      <c r="E341" s="56" t="s">
        <v>253</v>
      </c>
      <c r="F341" s="56"/>
      <c r="G341" s="54"/>
      <c r="H341" s="54"/>
    </row>
    <row r="342" spans="1:8" ht="27.6" customHeight="1" x14ac:dyDescent="0.3">
      <c r="A342" s="54"/>
      <c r="B342" s="54"/>
      <c r="C342" s="54"/>
      <c r="D342" s="54"/>
      <c r="E342" s="54"/>
      <c r="F342" s="54"/>
      <c r="G342" s="54"/>
      <c r="H342" s="54"/>
    </row>
    <row r="343" spans="1:8" ht="21.9" customHeight="1" x14ac:dyDescent="0.3">
      <c r="A343" s="108" t="s">
        <v>0</v>
      </c>
      <c r="B343" s="109"/>
      <c r="C343" s="109"/>
      <c r="D343" s="109"/>
      <c r="E343" s="109"/>
      <c r="F343" s="109"/>
      <c r="G343" s="109"/>
      <c r="H343" s="109"/>
    </row>
    <row r="344" spans="1:8" ht="21.9" customHeight="1" x14ac:dyDescent="0.3">
      <c r="A344" s="113"/>
      <c r="B344" s="106" t="s">
        <v>1</v>
      </c>
      <c r="C344" s="111" t="s">
        <v>2</v>
      </c>
      <c r="D344" s="111" t="s">
        <v>3</v>
      </c>
      <c r="E344" s="111"/>
      <c r="F344" s="111"/>
      <c r="G344" s="106" t="s">
        <v>4</v>
      </c>
      <c r="H344" s="45"/>
    </row>
    <row r="345" spans="1:8" ht="21.9" customHeight="1" x14ac:dyDescent="0.3">
      <c r="A345" s="114"/>
      <c r="B345" s="112"/>
      <c r="C345" s="111"/>
      <c r="D345" s="45" t="s">
        <v>5</v>
      </c>
      <c r="E345" s="45" t="s">
        <v>6</v>
      </c>
      <c r="F345" s="45" t="s">
        <v>7</v>
      </c>
      <c r="G345" s="107"/>
      <c r="H345" s="45" t="s">
        <v>8</v>
      </c>
    </row>
    <row r="346" spans="1:8" ht="39.6" x14ac:dyDescent="0.3">
      <c r="A346" s="62" t="s">
        <v>183</v>
      </c>
      <c r="B346" s="70" t="s">
        <v>23</v>
      </c>
      <c r="C346" s="46">
        <v>150</v>
      </c>
      <c r="D346" s="46">
        <v>6.26</v>
      </c>
      <c r="E346" s="46">
        <v>8</v>
      </c>
      <c r="F346" s="46">
        <v>36.450000000000003</v>
      </c>
      <c r="G346" s="46">
        <v>303.14999999999998</v>
      </c>
      <c r="H346" s="46">
        <v>0.3</v>
      </c>
    </row>
    <row r="347" spans="1:8" ht="39" customHeight="1" x14ac:dyDescent="0.3">
      <c r="A347" s="51" t="s">
        <v>182</v>
      </c>
      <c r="B347" s="52" t="s">
        <v>29</v>
      </c>
      <c r="C347" s="46">
        <v>5</v>
      </c>
      <c r="D347" s="46">
        <v>0.03</v>
      </c>
      <c r="E347" s="46">
        <v>4.13</v>
      </c>
      <c r="F347" s="46">
        <v>0.04</v>
      </c>
      <c r="G347" s="46">
        <v>37.4</v>
      </c>
      <c r="H347" s="46">
        <v>0</v>
      </c>
    </row>
    <row r="348" spans="1:8" ht="37.200000000000003" customHeight="1" x14ac:dyDescent="0.3">
      <c r="A348" s="51" t="s">
        <v>181</v>
      </c>
      <c r="B348" s="52" t="s">
        <v>30</v>
      </c>
      <c r="C348" s="46">
        <v>180</v>
      </c>
      <c r="D348" s="46">
        <v>2.13</v>
      </c>
      <c r="E348" s="46">
        <v>1.89</v>
      </c>
      <c r="F348" s="46">
        <v>14.78</v>
      </c>
      <c r="G348" s="46">
        <v>99.57</v>
      </c>
      <c r="H348" s="46">
        <v>0.98</v>
      </c>
    </row>
    <row r="349" spans="1:8" s="23" customFormat="1" ht="27.6" customHeight="1" x14ac:dyDescent="0.3">
      <c r="A349" s="51"/>
      <c r="B349" s="52" t="s">
        <v>12</v>
      </c>
      <c r="C349" s="46">
        <v>20</v>
      </c>
      <c r="D349" s="46">
        <v>1.52</v>
      </c>
      <c r="E349" s="46">
        <v>0.16</v>
      </c>
      <c r="F349" s="46">
        <v>9.7200000000000006</v>
      </c>
      <c r="G349" s="46">
        <v>47.6</v>
      </c>
      <c r="H349" s="46">
        <v>0</v>
      </c>
    </row>
    <row r="350" spans="1:8" ht="21.9" customHeight="1" x14ac:dyDescent="0.3">
      <c r="A350" s="60" t="s">
        <v>95</v>
      </c>
      <c r="B350" s="61"/>
      <c r="C350" s="45">
        <v>355</v>
      </c>
      <c r="D350" s="50">
        <f t="shared" ref="D350:H350" si="43">SUM(D346:D349)</f>
        <v>9.94</v>
      </c>
      <c r="E350" s="50">
        <f t="shared" si="43"/>
        <v>14.18</v>
      </c>
      <c r="F350" s="45">
        <f t="shared" si="43"/>
        <v>60.99</v>
      </c>
      <c r="G350" s="45">
        <f t="shared" si="43"/>
        <v>487.71999999999997</v>
      </c>
      <c r="H350" s="50">
        <f t="shared" si="43"/>
        <v>1.28</v>
      </c>
    </row>
    <row r="351" spans="1:8" ht="21.9" customHeight="1" x14ac:dyDescent="0.3">
      <c r="A351" s="108" t="s">
        <v>328</v>
      </c>
      <c r="B351" s="109"/>
      <c r="C351" s="109"/>
      <c r="D351" s="109"/>
      <c r="E351" s="109"/>
      <c r="F351" s="109"/>
      <c r="G351" s="109"/>
      <c r="H351" s="109"/>
    </row>
    <row r="352" spans="1:8" ht="37.950000000000003" customHeight="1" x14ac:dyDescent="0.3">
      <c r="A352" s="106"/>
      <c r="B352" s="106" t="s">
        <v>1</v>
      </c>
      <c r="C352" s="106" t="s">
        <v>2</v>
      </c>
      <c r="D352" s="108" t="s">
        <v>3</v>
      </c>
      <c r="E352" s="109"/>
      <c r="F352" s="110"/>
      <c r="G352" s="106" t="s">
        <v>4</v>
      </c>
      <c r="H352" s="83"/>
    </row>
    <row r="353" spans="1:8" ht="21.9" customHeight="1" x14ac:dyDescent="0.3">
      <c r="A353" s="107"/>
      <c r="B353" s="107"/>
      <c r="C353" s="107"/>
      <c r="D353" s="85" t="s">
        <v>5</v>
      </c>
      <c r="E353" s="85" t="s">
        <v>6</v>
      </c>
      <c r="F353" s="85" t="s">
        <v>7</v>
      </c>
      <c r="G353" s="107"/>
      <c r="H353" s="85" t="s">
        <v>8</v>
      </c>
    </row>
    <row r="354" spans="1:8" x14ac:dyDescent="0.3">
      <c r="A354" s="51"/>
      <c r="B354" s="47" t="s">
        <v>277</v>
      </c>
      <c r="C354" s="46">
        <v>80</v>
      </c>
      <c r="D354" s="46">
        <v>0.32</v>
      </c>
      <c r="E354" s="46">
        <v>0.32</v>
      </c>
      <c r="F354" s="46">
        <v>7.84</v>
      </c>
      <c r="G354" s="46">
        <v>36</v>
      </c>
      <c r="H354" s="46">
        <v>3.2</v>
      </c>
    </row>
    <row r="355" spans="1:8" ht="40.200000000000003" customHeight="1" x14ac:dyDescent="0.3">
      <c r="A355" s="87" t="s">
        <v>277</v>
      </c>
      <c r="B355" s="47" t="s">
        <v>26</v>
      </c>
      <c r="C355" s="87" t="s">
        <v>277</v>
      </c>
      <c r="D355" s="87" t="s">
        <v>277</v>
      </c>
      <c r="E355" s="87" t="s">
        <v>277</v>
      </c>
      <c r="F355" s="87" t="s">
        <v>277</v>
      </c>
      <c r="G355" s="87" t="s">
        <v>277</v>
      </c>
      <c r="H355" s="87" t="s">
        <v>277</v>
      </c>
    </row>
    <row r="356" spans="1:8" ht="21.9" customHeight="1" x14ac:dyDescent="0.3">
      <c r="A356" s="60" t="s">
        <v>95</v>
      </c>
      <c r="B356" s="88"/>
      <c r="C356" s="87">
        <f t="shared" ref="C356:H356" si="44">SUM(C354:C355)</f>
        <v>80</v>
      </c>
      <c r="D356" s="50">
        <f t="shared" si="44"/>
        <v>0.32</v>
      </c>
      <c r="E356" s="50">
        <f t="shared" si="44"/>
        <v>0.32</v>
      </c>
      <c r="F356" s="67">
        <f t="shared" si="44"/>
        <v>7.84</v>
      </c>
      <c r="G356" s="87">
        <f t="shared" si="44"/>
        <v>36</v>
      </c>
      <c r="H356" s="50">
        <f t="shared" si="44"/>
        <v>3.2</v>
      </c>
    </row>
    <row r="357" spans="1:8" ht="27" customHeight="1" x14ac:dyDescent="0.3">
      <c r="A357" s="108" t="s">
        <v>13</v>
      </c>
      <c r="B357" s="109"/>
      <c r="C357" s="109"/>
      <c r="D357" s="109"/>
      <c r="E357" s="109"/>
      <c r="F357" s="109"/>
      <c r="G357" s="109"/>
      <c r="H357" s="109"/>
    </row>
    <row r="358" spans="1:8" ht="21.9" customHeight="1" x14ac:dyDescent="0.3">
      <c r="A358" s="113"/>
      <c r="B358" s="106" t="s">
        <v>1</v>
      </c>
      <c r="C358" s="111" t="s">
        <v>2</v>
      </c>
      <c r="D358" s="111" t="s">
        <v>3</v>
      </c>
      <c r="E358" s="111"/>
      <c r="F358" s="111"/>
      <c r="G358" s="106" t="s">
        <v>4</v>
      </c>
      <c r="H358" s="45"/>
    </row>
    <row r="359" spans="1:8" s="23" customFormat="1" ht="21.9" customHeight="1" x14ac:dyDescent="0.3">
      <c r="A359" s="114"/>
      <c r="B359" s="107"/>
      <c r="C359" s="111"/>
      <c r="D359" s="45" t="s">
        <v>5</v>
      </c>
      <c r="E359" s="45" t="s">
        <v>6</v>
      </c>
      <c r="F359" s="45" t="s">
        <v>7</v>
      </c>
      <c r="G359" s="107"/>
      <c r="H359" s="45" t="s">
        <v>8</v>
      </c>
    </row>
    <row r="360" spans="1:8" ht="40.950000000000003" customHeight="1" x14ac:dyDescent="0.3">
      <c r="A360" s="51" t="s">
        <v>175</v>
      </c>
      <c r="B360" s="52" t="s">
        <v>77</v>
      </c>
      <c r="C360" s="46">
        <v>50</v>
      </c>
      <c r="D360" s="46">
        <v>0.56000000000000005</v>
      </c>
      <c r="E360" s="46">
        <v>4.53</v>
      </c>
      <c r="F360" s="46">
        <v>5.65</v>
      </c>
      <c r="G360" s="46">
        <v>63.99</v>
      </c>
      <c r="H360" s="46">
        <v>1.23</v>
      </c>
    </row>
    <row r="361" spans="1:8" ht="21.9" customHeight="1" x14ac:dyDescent="0.3">
      <c r="A361" s="51" t="s">
        <v>176</v>
      </c>
      <c r="B361" s="52" t="s">
        <v>180</v>
      </c>
      <c r="C361" s="46">
        <v>150</v>
      </c>
      <c r="D361" s="46">
        <v>4.6900000000000004</v>
      </c>
      <c r="E361" s="46">
        <v>2.62</v>
      </c>
      <c r="F361" s="46">
        <v>12.81</v>
      </c>
      <c r="G361" s="46">
        <v>95.12</v>
      </c>
      <c r="H361" s="46">
        <v>5.29</v>
      </c>
    </row>
    <row r="362" spans="1:8" ht="30.6" customHeight="1" x14ac:dyDescent="0.3">
      <c r="A362" s="51" t="s">
        <v>177</v>
      </c>
      <c r="B362" s="52" t="s">
        <v>156</v>
      </c>
      <c r="C362" s="46">
        <v>50</v>
      </c>
      <c r="D362" s="46">
        <v>5.89</v>
      </c>
      <c r="E362" s="46">
        <v>9.0500000000000007</v>
      </c>
      <c r="F362" s="46">
        <v>5.07</v>
      </c>
      <c r="G362" s="46">
        <v>129.55000000000001</v>
      </c>
      <c r="H362" s="46">
        <v>7.0000000000000007E-2</v>
      </c>
    </row>
    <row r="363" spans="1:8" ht="39.6" x14ac:dyDescent="0.3">
      <c r="A363" s="51" t="s">
        <v>178</v>
      </c>
      <c r="B363" s="52" t="s">
        <v>306</v>
      </c>
      <c r="C363" s="46">
        <v>100</v>
      </c>
      <c r="D363" s="46">
        <v>2.06</v>
      </c>
      <c r="E363" s="46">
        <v>3.23</v>
      </c>
      <c r="F363" s="46">
        <v>9.44</v>
      </c>
      <c r="G363" s="46">
        <v>73.849999999999994</v>
      </c>
      <c r="H363" s="46">
        <v>17.16</v>
      </c>
    </row>
    <row r="364" spans="1:8" ht="21.9" customHeight="1" x14ac:dyDescent="0.3">
      <c r="A364" s="51" t="s">
        <v>179</v>
      </c>
      <c r="B364" s="52" t="s">
        <v>272</v>
      </c>
      <c r="C364" s="46">
        <v>150</v>
      </c>
      <c r="D364" s="46">
        <v>0.75</v>
      </c>
      <c r="E364" s="46">
        <v>0</v>
      </c>
      <c r="F364" s="46">
        <v>13.65</v>
      </c>
      <c r="G364" s="46">
        <v>57</v>
      </c>
      <c r="H364" s="46">
        <v>3</v>
      </c>
    </row>
    <row r="365" spans="1:8" s="23" customFormat="1" ht="25.2" customHeight="1" x14ac:dyDescent="0.3">
      <c r="A365" s="51"/>
      <c r="B365" s="52" t="s">
        <v>12</v>
      </c>
      <c r="C365" s="46">
        <v>20</v>
      </c>
      <c r="D365" s="46">
        <v>1.52</v>
      </c>
      <c r="E365" s="46">
        <v>0.16</v>
      </c>
      <c r="F365" s="46">
        <v>9.7200000000000006</v>
      </c>
      <c r="G365" s="46">
        <v>47.6</v>
      </c>
      <c r="H365" s="46">
        <v>0</v>
      </c>
    </row>
    <row r="366" spans="1:8" ht="21.9" customHeight="1" x14ac:dyDescent="0.3">
      <c r="A366" s="51"/>
      <c r="B366" s="52" t="s">
        <v>18</v>
      </c>
      <c r="C366" s="46">
        <v>20</v>
      </c>
      <c r="D366" s="46">
        <v>1.1200000000000001</v>
      </c>
      <c r="E366" s="46">
        <v>0.22</v>
      </c>
      <c r="F366" s="46">
        <v>7.5</v>
      </c>
      <c r="G366" s="46">
        <v>37.799999999999997</v>
      </c>
      <c r="H366" s="46">
        <v>0</v>
      </c>
    </row>
    <row r="367" spans="1:8" ht="21.9" customHeight="1" x14ac:dyDescent="0.3">
      <c r="A367" s="60" t="s">
        <v>95</v>
      </c>
      <c r="B367" s="61"/>
      <c r="C367" s="45">
        <v>540</v>
      </c>
      <c r="D367" s="50">
        <f t="shared" ref="D367:H367" si="45">SUM(D360:D366)</f>
        <v>16.59</v>
      </c>
      <c r="E367" s="50">
        <f t="shared" si="45"/>
        <v>19.810000000000002</v>
      </c>
      <c r="F367" s="45">
        <f t="shared" si="45"/>
        <v>63.839999999999996</v>
      </c>
      <c r="G367" s="45">
        <f t="shared" si="45"/>
        <v>504.91</v>
      </c>
      <c r="H367" s="50">
        <f t="shared" si="45"/>
        <v>26.75</v>
      </c>
    </row>
    <row r="368" spans="1:8" ht="21.9" customHeight="1" x14ac:dyDescent="0.3">
      <c r="A368" s="108" t="s">
        <v>19</v>
      </c>
      <c r="B368" s="109"/>
      <c r="C368" s="109"/>
      <c r="D368" s="109"/>
      <c r="E368" s="109"/>
      <c r="F368" s="109"/>
      <c r="G368" s="109"/>
      <c r="H368" s="109"/>
    </row>
    <row r="369" spans="1:8" x14ac:dyDescent="0.3">
      <c r="A369" s="113"/>
      <c r="B369" s="106" t="s">
        <v>1</v>
      </c>
      <c r="C369" s="111" t="s">
        <v>2</v>
      </c>
      <c r="D369" s="111" t="s">
        <v>3</v>
      </c>
      <c r="E369" s="111"/>
      <c r="F369" s="111"/>
      <c r="G369" s="106" t="s">
        <v>4</v>
      </c>
      <c r="H369" s="45"/>
    </row>
    <row r="370" spans="1:8" ht="21.9" customHeight="1" x14ac:dyDescent="0.3">
      <c r="A370" s="114"/>
      <c r="B370" s="107"/>
      <c r="C370" s="111"/>
      <c r="D370" s="45" t="s">
        <v>5</v>
      </c>
      <c r="E370" s="45" t="s">
        <v>6</v>
      </c>
      <c r="F370" s="45" t="s">
        <v>7</v>
      </c>
      <c r="G370" s="107"/>
      <c r="H370" s="45" t="s">
        <v>8</v>
      </c>
    </row>
    <row r="371" spans="1:8" ht="21.9" customHeight="1" x14ac:dyDescent="0.3">
      <c r="A371" s="62" t="s">
        <v>174</v>
      </c>
      <c r="B371" s="58" t="s">
        <v>273</v>
      </c>
      <c r="C371" s="46">
        <v>50</v>
      </c>
      <c r="D371" s="46">
        <v>3.86</v>
      </c>
      <c r="E371" s="46">
        <v>4.13</v>
      </c>
      <c r="F371" s="46">
        <v>16.87</v>
      </c>
      <c r="G371" s="46">
        <v>119.43</v>
      </c>
      <c r="H371" s="46">
        <v>0.14000000000000001</v>
      </c>
    </row>
    <row r="372" spans="1:8" ht="21.9" customHeight="1" x14ac:dyDescent="0.3">
      <c r="A372" s="51" t="s">
        <v>130</v>
      </c>
      <c r="B372" s="52" t="s">
        <v>11</v>
      </c>
      <c r="C372" s="46">
        <v>150</v>
      </c>
      <c r="D372" s="46">
        <v>0.75</v>
      </c>
      <c r="E372" s="46">
        <v>0</v>
      </c>
      <c r="F372" s="46">
        <v>13.65</v>
      </c>
      <c r="G372" s="46">
        <v>57</v>
      </c>
      <c r="H372" s="46">
        <v>3</v>
      </c>
    </row>
    <row r="373" spans="1:8" ht="21.9" customHeight="1" x14ac:dyDescent="0.3">
      <c r="A373" s="60" t="s">
        <v>95</v>
      </c>
      <c r="B373" s="61"/>
      <c r="C373" s="45">
        <v>210</v>
      </c>
      <c r="D373" s="50">
        <f>SUM(D371:D372)</f>
        <v>4.6099999999999994</v>
      </c>
      <c r="E373" s="53">
        <f>SUM(E371:E372)</f>
        <v>4.13</v>
      </c>
      <c r="F373" s="45">
        <f>SUM(F371:F372)</f>
        <v>30.520000000000003</v>
      </c>
      <c r="G373" s="45">
        <f>SUM(G371:G372)</f>
        <v>176.43</v>
      </c>
      <c r="H373" s="50">
        <f>SUM(H371:H372)</f>
        <v>3.14</v>
      </c>
    </row>
    <row r="374" spans="1:8" s="23" customFormat="1" ht="21.9" customHeight="1" x14ac:dyDescent="0.3">
      <c r="A374" s="108" t="s">
        <v>22</v>
      </c>
      <c r="B374" s="109"/>
      <c r="C374" s="109"/>
      <c r="D374" s="109"/>
      <c r="E374" s="109"/>
      <c r="F374" s="109"/>
      <c r="G374" s="109"/>
      <c r="H374" s="109"/>
    </row>
    <row r="375" spans="1:8" s="23" customFormat="1" ht="21.9" customHeight="1" x14ac:dyDescent="0.3">
      <c r="A375" s="115"/>
      <c r="B375" s="132" t="s">
        <v>1</v>
      </c>
      <c r="C375" s="111" t="s">
        <v>2</v>
      </c>
      <c r="D375" s="111" t="s">
        <v>3</v>
      </c>
      <c r="E375" s="111"/>
      <c r="F375" s="111"/>
      <c r="G375" s="106" t="s">
        <v>4</v>
      </c>
      <c r="H375" s="45"/>
    </row>
    <row r="376" spans="1:8" x14ac:dyDescent="0.3">
      <c r="A376" s="116"/>
      <c r="B376" s="132"/>
      <c r="C376" s="111"/>
      <c r="D376" s="45" t="s">
        <v>5</v>
      </c>
      <c r="E376" s="45" t="s">
        <v>6</v>
      </c>
      <c r="F376" s="61" t="s">
        <v>7</v>
      </c>
      <c r="G376" s="107"/>
      <c r="H376" s="45" t="s">
        <v>8</v>
      </c>
    </row>
    <row r="377" spans="1:8" ht="26.4" x14ac:dyDescent="0.3">
      <c r="A377" s="115" t="s">
        <v>172</v>
      </c>
      <c r="B377" s="58" t="s">
        <v>275</v>
      </c>
      <c r="C377" s="46">
        <v>150</v>
      </c>
      <c r="D377" s="46">
        <v>4.7699999999999996</v>
      </c>
      <c r="E377" s="46">
        <v>8.8000000000000007</v>
      </c>
      <c r="F377" s="46">
        <v>17.41</v>
      </c>
      <c r="G377" s="46">
        <v>168.95</v>
      </c>
      <c r="H377" s="46">
        <v>4.13</v>
      </c>
    </row>
    <row r="378" spans="1:8" x14ac:dyDescent="0.3">
      <c r="A378" s="116"/>
      <c r="B378" s="66" t="s">
        <v>326</v>
      </c>
      <c r="C378" s="46">
        <v>50</v>
      </c>
      <c r="D378" s="46">
        <v>12.78</v>
      </c>
      <c r="E378" s="46">
        <v>11.5</v>
      </c>
      <c r="F378" s="46">
        <v>2.13</v>
      </c>
      <c r="G378" s="46">
        <v>175.99</v>
      </c>
      <c r="H378" s="46">
        <v>1.45</v>
      </c>
    </row>
    <row r="379" spans="1:8" x14ac:dyDescent="0.3">
      <c r="A379" s="51" t="s">
        <v>173</v>
      </c>
      <c r="B379" s="52" t="s">
        <v>11</v>
      </c>
      <c r="C379" s="46">
        <v>150</v>
      </c>
      <c r="D379" s="46">
        <v>0.15</v>
      </c>
      <c r="E379" s="46">
        <v>0.04</v>
      </c>
      <c r="F379" s="46">
        <v>11.26</v>
      </c>
      <c r="G379" s="46">
        <v>43.69</v>
      </c>
      <c r="H379" s="46">
        <v>0.08</v>
      </c>
    </row>
    <row r="380" spans="1:8" x14ac:dyDescent="0.3">
      <c r="A380" s="51"/>
      <c r="B380" s="52" t="s">
        <v>18</v>
      </c>
      <c r="C380" s="46">
        <v>20</v>
      </c>
      <c r="D380" s="46">
        <v>1.1200000000000001</v>
      </c>
      <c r="E380" s="46">
        <v>0.22</v>
      </c>
      <c r="F380" s="46">
        <v>7.5</v>
      </c>
      <c r="G380" s="46">
        <v>37.799999999999997</v>
      </c>
      <c r="H380" s="46">
        <v>0</v>
      </c>
    </row>
    <row r="381" spans="1:8" ht="21.9" customHeight="1" x14ac:dyDescent="0.3">
      <c r="A381" s="60" t="s">
        <v>95</v>
      </c>
      <c r="B381" s="61"/>
      <c r="C381" s="45">
        <v>420</v>
      </c>
      <c r="D381" s="50">
        <f>SUM(D377:D380)</f>
        <v>18.819999999999997</v>
      </c>
      <c r="E381" s="50">
        <f>SUM(E377:E380)</f>
        <v>20.56</v>
      </c>
      <c r="F381" s="45">
        <f>SUM(F377:F380)</f>
        <v>38.299999999999997</v>
      </c>
      <c r="G381" s="67">
        <f>SUM(G377:G380)</f>
        <v>426.43</v>
      </c>
      <c r="H381" s="50">
        <f>SUM(H377:H380)</f>
        <v>5.66</v>
      </c>
    </row>
    <row r="382" spans="1:8" ht="21.9" customHeight="1" x14ac:dyDescent="0.3">
      <c r="A382" s="45" t="s">
        <v>106</v>
      </c>
      <c r="B382" s="48"/>
      <c r="C382" s="45">
        <v>1.53</v>
      </c>
      <c r="D382" s="50">
        <f>SUM(D350+D367+D373+D381)</f>
        <v>49.959999999999994</v>
      </c>
      <c r="E382" s="50">
        <f>SUM(E350+E367+E373+E381)</f>
        <v>58.680000000000007</v>
      </c>
      <c r="F382" s="50">
        <f>SUM(F350+F367+F373+F381)</f>
        <v>193.64999999999998</v>
      </c>
      <c r="G382" s="50">
        <f>SUM(G350+G367+G373+G381)</f>
        <v>1595.49</v>
      </c>
      <c r="H382" s="50">
        <f>SUM(H350+H367+H373+H381)</f>
        <v>36.83</v>
      </c>
    </row>
    <row r="383" spans="1:8" ht="25.2" customHeight="1" x14ac:dyDescent="0.3">
      <c r="A383" s="54"/>
      <c r="B383" s="54"/>
      <c r="C383" s="54"/>
      <c r="D383" s="54"/>
      <c r="E383" s="54"/>
      <c r="F383" s="54"/>
      <c r="G383" s="54"/>
      <c r="H383" s="54"/>
    </row>
    <row r="384" spans="1:8" ht="25.2" customHeight="1" x14ac:dyDescent="0.3">
      <c r="A384" s="54"/>
      <c r="B384" s="55" t="s">
        <v>78</v>
      </c>
      <c r="C384" s="54"/>
      <c r="D384" s="54"/>
      <c r="E384" s="56" t="s">
        <v>253</v>
      </c>
      <c r="F384" s="56"/>
      <c r="G384" s="54"/>
      <c r="H384" s="54"/>
    </row>
    <row r="385" spans="1:8" x14ac:dyDescent="0.3">
      <c r="A385" s="54"/>
      <c r="B385" s="54"/>
      <c r="C385" s="54"/>
      <c r="D385" s="54"/>
      <c r="E385" s="54"/>
      <c r="F385" s="54"/>
      <c r="G385" s="54"/>
      <c r="H385" s="54"/>
    </row>
    <row r="386" spans="1:8" ht="21.9" customHeight="1" x14ac:dyDescent="0.3">
      <c r="A386" s="108" t="s">
        <v>0</v>
      </c>
      <c r="B386" s="109"/>
      <c r="C386" s="109"/>
      <c r="D386" s="109"/>
      <c r="E386" s="109"/>
      <c r="F386" s="109"/>
      <c r="G386" s="109"/>
      <c r="H386" s="109"/>
    </row>
    <row r="387" spans="1:8" s="23" customFormat="1" ht="21.9" customHeight="1" x14ac:dyDescent="0.3">
      <c r="A387" s="113"/>
      <c r="B387" s="106" t="s">
        <v>1</v>
      </c>
      <c r="C387" s="111" t="s">
        <v>2</v>
      </c>
      <c r="D387" s="111" t="s">
        <v>3</v>
      </c>
      <c r="E387" s="111"/>
      <c r="F387" s="111"/>
      <c r="G387" s="106" t="s">
        <v>4</v>
      </c>
      <c r="H387" s="45"/>
    </row>
    <row r="388" spans="1:8" ht="21.9" customHeight="1" x14ac:dyDescent="0.3">
      <c r="A388" s="114"/>
      <c r="B388" s="107"/>
      <c r="C388" s="111"/>
      <c r="D388" s="45" t="s">
        <v>5</v>
      </c>
      <c r="E388" s="45" t="s">
        <v>6</v>
      </c>
      <c r="F388" s="45" t="s">
        <v>7</v>
      </c>
      <c r="G388" s="107"/>
      <c r="H388" s="45" t="s">
        <v>8</v>
      </c>
    </row>
    <row r="389" spans="1:8" ht="27.6" customHeight="1" x14ac:dyDescent="0.3">
      <c r="A389" s="51" t="s">
        <v>157</v>
      </c>
      <c r="B389" s="52" t="s">
        <v>79</v>
      </c>
      <c r="C389" s="46">
        <v>180</v>
      </c>
      <c r="D389" s="46">
        <v>4.3600000000000003</v>
      </c>
      <c r="E389" s="46">
        <v>4.67</v>
      </c>
      <c r="F389" s="46">
        <v>16.43</v>
      </c>
      <c r="G389" s="46">
        <v>124.84</v>
      </c>
      <c r="H389" s="46">
        <v>0.82</v>
      </c>
    </row>
    <row r="390" spans="1:8" ht="39" customHeight="1" x14ac:dyDescent="0.3">
      <c r="A390" s="51" t="s">
        <v>108</v>
      </c>
      <c r="B390" s="52" t="s">
        <v>52</v>
      </c>
      <c r="C390" s="46">
        <v>5</v>
      </c>
      <c r="D390" s="46">
        <v>0.03</v>
      </c>
      <c r="E390" s="46">
        <v>4.13</v>
      </c>
      <c r="F390" s="46">
        <v>0.04</v>
      </c>
      <c r="G390" s="46">
        <v>37.4</v>
      </c>
      <c r="H390" s="46">
        <v>0</v>
      </c>
    </row>
    <row r="391" spans="1:8" ht="40.950000000000003" customHeight="1" x14ac:dyDescent="0.3">
      <c r="A391" s="51" t="s">
        <v>116</v>
      </c>
      <c r="B391" s="52" t="s">
        <v>36</v>
      </c>
      <c r="C391" s="46">
        <v>150</v>
      </c>
      <c r="D391" s="46">
        <v>2.61</v>
      </c>
      <c r="E391" s="46">
        <v>2.2200000000000002</v>
      </c>
      <c r="F391" s="46">
        <v>18.77</v>
      </c>
      <c r="G391" s="46">
        <v>97.09</v>
      </c>
      <c r="H391" s="46">
        <v>0.97</v>
      </c>
    </row>
    <row r="392" spans="1:8" ht="26.4" x14ac:dyDescent="0.3">
      <c r="A392" s="51"/>
      <c r="B392" s="52" t="s">
        <v>12</v>
      </c>
      <c r="C392" s="46">
        <v>20</v>
      </c>
      <c r="D392" s="46">
        <v>1.52</v>
      </c>
      <c r="E392" s="46">
        <v>0.16</v>
      </c>
      <c r="F392" s="46">
        <v>9.7200000000000006</v>
      </c>
      <c r="G392" s="46">
        <v>47.6</v>
      </c>
      <c r="H392" s="46">
        <v>0</v>
      </c>
    </row>
    <row r="393" spans="1:8" ht="21.9" customHeight="1" x14ac:dyDescent="0.3">
      <c r="A393" s="51"/>
      <c r="B393" s="52" t="s">
        <v>18</v>
      </c>
      <c r="C393" s="46">
        <v>20</v>
      </c>
      <c r="D393" s="46">
        <v>1.1200000000000001</v>
      </c>
      <c r="E393" s="46">
        <v>0.22</v>
      </c>
      <c r="F393" s="46">
        <v>7.5</v>
      </c>
      <c r="G393" s="46">
        <v>37.799999999999997</v>
      </c>
      <c r="H393" s="46">
        <v>0</v>
      </c>
    </row>
    <row r="394" spans="1:8" x14ac:dyDescent="0.3">
      <c r="A394" s="60" t="s">
        <v>95</v>
      </c>
      <c r="B394" s="61"/>
      <c r="C394" s="45">
        <v>415</v>
      </c>
      <c r="D394" s="50">
        <f t="shared" ref="D394:H394" si="46">SUM(D389:D393)</f>
        <v>9.64</v>
      </c>
      <c r="E394" s="50">
        <f t="shared" si="46"/>
        <v>11.400000000000002</v>
      </c>
      <c r="F394" s="45">
        <f t="shared" si="46"/>
        <v>52.459999999999994</v>
      </c>
      <c r="G394" s="45">
        <f t="shared" si="46"/>
        <v>344.73000000000008</v>
      </c>
      <c r="H394" s="50">
        <f t="shared" si="46"/>
        <v>1.79</v>
      </c>
    </row>
    <row r="395" spans="1:8" ht="21.9" customHeight="1" x14ac:dyDescent="0.3">
      <c r="A395" s="108" t="s">
        <v>328</v>
      </c>
      <c r="B395" s="109"/>
      <c r="C395" s="109"/>
      <c r="D395" s="109"/>
      <c r="E395" s="109"/>
      <c r="F395" s="109"/>
      <c r="G395" s="109"/>
      <c r="H395" s="109"/>
    </row>
    <row r="396" spans="1:8" ht="30" customHeight="1" x14ac:dyDescent="0.3">
      <c r="A396" s="106"/>
      <c r="B396" s="106" t="s">
        <v>1</v>
      </c>
      <c r="C396" s="106" t="s">
        <v>2</v>
      </c>
      <c r="D396" s="108" t="s">
        <v>3</v>
      </c>
      <c r="E396" s="109"/>
      <c r="F396" s="110"/>
      <c r="G396" s="106" t="s">
        <v>4</v>
      </c>
      <c r="H396" s="83"/>
    </row>
    <row r="397" spans="1:8" ht="18.75" customHeight="1" x14ac:dyDescent="0.3">
      <c r="A397" s="107"/>
      <c r="B397" s="107"/>
      <c r="C397" s="107"/>
      <c r="D397" s="85" t="s">
        <v>5</v>
      </c>
      <c r="E397" s="85" t="s">
        <v>6</v>
      </c>
      <c r="F397" s="85" t="s">
        <v>7</v>
      </c>
      <c r="G397" s="107"/>
      <c r="H397" s="85" t="s">
        <v>8</v>
      </c>
    </row>
    <row r="398" spans="1:8" s="23" customFormat="1" ht="25.95" customHeight="1" x14ac:dyDescent="0.3">
      <c r="A398" s="51" t="s">
        <v>130</v>
      </c>
      <c r="B398" s="52" t="s">
        <v>25</v>
      </c>
      <c r="C398" s="46">
        <v>150</v>
      </c>
      <c r="D398" s="46">
        <v>0.75</v>
      </c>
      <c r="E398" s="46">
        <v>0</v>
      </c>
      <c r="F398" s="46">
        <v>13.65</v>
      </c>
      <c r="G398" s="46">
        <v>57</v>
      </c>
      <c r="H398" s="46">
        <v>3</v>
      </c>
    </row>
    <row r="399" spans="1:8" ht="25.2" customHeight="1" x14ac:dyDescent="0.3">
      <c r="A399" s="60" t="s">
        <v>95</v>
      </c>
      <c r="B399" s="88"/>
      <c r="C399" s="87">
        <f t="shared" ref="C399:H399" si="47">SUM(C398:C398)</f>
        <v>150</v>
      </c>
      <c r="D399" s="50">
        <f t="shared" si="47"/>
        <v>0.75</v>
      </c>
      <c r="E399" s="50">
        <f t="shared" si="47"/>
        <v>0</v>
      </c>
      <c r="F399" s="67">
        <f t="shared" si="47"/>
        <v>13.65</v>
      </c>
      <c r="G399" s="87">
        <f t="shared" si="47"/>
        <v>57</v>
      </c>
      <c r="H399" s="50">
        <f t="shared" si="47"/>
        <v>3</v>
      </c>
    </row>
    <row r="400" spans="1:8" ht="21.9" customHeight="1" x14ac:dyDescent="0.3">
      <c r="A400" s="108" t="s">
        <v>13</v>
      </c>
      <c r="B400" s="109"/>
      <c r="C400" s="109"/>
      <c r="D400" s="109"/>
      <c r="E400" s="109"/>
      <c r="F400" s="109"/>
      <c r="G400" s="109"/>
      <c r="H400" s="109"/>
    </row>
    <row r="401" spans="1:8" ht="21.9" customHeight="1" x14ac:dyDescent="0.3">
      <c r="A401" s="113"/>
      <c r="B401" s="106" t="s">
        <v>1</v>
      </c>
      <c r="C401" s="111" t="s">
        <v>2</v>
      </c>
      <c r="D401" s="111" t="s">
        <v>3</v>
      </c>
      <c r="E401" s="111"/>
      <c r="F401" s="111"/>
      <c r="G401" s="106" t="s">
        <v>4</v>
      </c>
      <c r="H401" s="45"/>
    </row>
    <row r="402" spans="1:8" ht="21.9" customHeight="1" x14ac:dyDescent="0.3">
      <c r="A402" s="114"/>
      <c r="B402" s="107"/>
      <c r="C402" s="111"/>
      <c r="D402" s="45" t="s">
        <v>5</v>
      </c>
      <c r="E402" s="45" t="s">
        <v>6</v>
      </c>
      <c r="F402" s="45" t="s">
        <v>7</v>
      </c>
      <c r="G402" s="107"/>
      <c r="H402" s="45" t="s">
        <v>8</v>
      </c>
    </row>
    <row r="403" spans="1:8" s="23" customFormat="1" ht="21.9" customHeight="1" x14ac:dyDescent="0.3">
      <c r="A403" s="51" t="s">
        <v>99</v>
      </c>
      <c r="B403" s="79" t="s">
        <v>54</v>
      </c>
      <c r="C403" s="46">
        <v>50</v>
      </c>
      <c r="D403" s="46">
        <v>1.18</v>
      </c>
      <c r="E403" s="46">
        <v>2.54</v>
      </c>
      <c r="F403" s="46">
        <v>6.28</v>
      </c>
      <c r="G403" s="46">
        <v>52.19</v>
      </c>
      <c r="H403" s="46">
        <v>8.4</v>
      </c>
    </row>
    <row r="404" spans="1:8" ht="40.200000000000003" customHeight="1" x14ac:dyDescent="0.3">
      <c r="A404" s="51" t="s">
        <v>158</v>
      </c>
      <c r="B404" s="52" t="s">
        <v>80</v>
      </c>
      <c r="C404" s="46">
        <v>150</v>
      </c>
      <c r="D404" s="46">
        <v>5.92</v>
      </c>
      <c r="E404" s="46">
        <v>3.29</v>
      </c>
      <c r="F404" s="46">
        <v>10.02</v>
      </c>
      <c r="G404" s="46">
        <v>95.2</v>
      </c>
      <c r="H404" s="46">
        <v>9.3699999999999992</v>
      </c>
    </row>
    <row r="405" spans="1:8" ht="21.9" customHeight="1" x14ac:dyDescent="0.3">
      <c r="A405" s="51" t="s">
        <v>159</v>
      </c>
      <c r="B405" s="52" t="s">
        <v>81</v>
      </c>
      <c r="C405" s="46">
        <v>150</v>
      </c>
      <c r="D405" s="46">
        <v>11.21</v>
      </c>
      <c r="E405" s="46">
        <v>9.74</v>
      </c>
      <c r="F405" s="46">
        <v>14.49</v>
      </c>
      <c r="G405" s="46">
        <v>184.74</v>
      </c>
      <c r="H405" s="46">
        <v>8.8699999999999992</v>
      </c>
    </row>
    <row r="406" spans="1:8" ht="28.2" customHeight="1" x14ac:dyDescent="0.3">
      <c r="A406" s="51" t="s">
        <v>117</v>
      </c>
      <c r="B406" s="52" t="s">
        <v>40</v>
      </c>
      <c r="C406" s="46">
        <v>150</v>
      </c>
      <c r="D406" s="46">
        <v>0.27</v>
      </c>
      <c r="E406" s="46">
        <v>0</v>
      </c>
      <c r="F406" s="46">
        <v>21.13</v>
      </c>
      <c r="G406" s="46">
        <v>81.94</v>
      </c>
      <c r="H406" s="46">
        <v>0</v>
      </c>
    </row>
    <row r="407" spans="1:8" x14ac:dyDescent="0.3">
      <c r="A407" s="51"/>
      <c r="B407" s="52" t="s">
        <v>18</v>
      </c>
      <c r="C407" s="46">
        <v>20</v>
      </c>
      <c r="D407" s="46">
        <v>1.1200000000000001</v>
      </c>
      <c r="E407" s="46">
        <v>0.22</v>
      </c>
      <c r="F407" s="46">
        <v>7.5</v>
      </c>
      <c r="G407" s="46">
        <v>37.799999999999997</v>
      </c>
      <c r="H407" s="46">
        <v>0</v>
      </c>
    </row>
    <row r="408" spans="1:8" ht="21.9" customHeight="1" x14ac:dyDescent="0.3">
      <c r="A408" s="51"/>
      <c r="B408" s="79" t="s">
        <v>12</v>
      </c>
      <c r="C408" s="46">
        <v>20</v>
      </c>
      <c r="D408" s="46">
        <v>1.52</v>
      </c>
      <c r="E408" s="46">
        <v>0.16</v>
      </c>
      <c r="F408" s="46">
        <v>9.7200000000000006</v>
      </c>
      <c r="G408" s="46">
        <v>47.6</v>
      </c>
      <c r="H408" s="46">
        <v>0</v>
      </c>
    </row>
    <row r="409" spans="1:8" ht="21.9" customHeight="1" x14ac:dyDescent="0.3">
      <c r="A409" s="60" t="s">
        <v>95</v>
      </c>
      <c r="B409" s="61"/>
      <c r="C409" s="45">
        <v>540</v>
      </c>
      <c r="D409" s="50">
        <f t="shared" ref="D409:H409" si="48">SUM(D403:D408)</f>
        <v>21.220000000000002</v>
      </c>
      <c r="E409" s="50">
        <f t="shared" si="48"/>
        <v>15.950000000000001</v>
      </c>
      <c r="F409" s="45">
        <f t="shared" si="48"/>
        <v>69.14</v>
      </c>
      <c r="G409" s="45">
        <f t="shared" si="48"/>
        <v>499.47</v>
      </c>
      <c r="H409" s="50">
        <f t="shared" si="48"/>
        <v>26.64</v>
      </c>
    </row>
    <row r="410" spans="1:8" ht="42.6" customHeight="1" x14ac:dyDescent="0.3">
      <c r="A410" s="108" t="s">
        <v>19</v>
      </c>
      <c r="B410" s="109"/>
      <c r="C410" s="109"/>
      <c r="D410" s="109"/>
      <c r="E410" s="109"/>
      <c r="F410" s="109"/>
      <c r="G410" s="109"/>
      <c r="H410" s="109"/>
    </row>
    <row r="411" spans="1:8" ht="26.4" customHeight="1" x14ac:dyDescent="0.3">
      <c r="A411" s="113"/>
      <c r="B411" s="106" t="s">
        <v>1</v>
      </c>
      <c r="C411" s="111" t="s">
        <v>2</v>
      </c>
      <c r="D411" s="111" t="s">
        <v>3</v>
      </c>
      <c r="E411" s="111"/>
      <c r="F411" s="111"/>
      <c r="G411" s="106" t="s">
        <v>4</v>
      </c>
      <c r="H411" s="45"/>
    </row>
    <row r="412" spans="1:8" s="23" customFormat="1" ht="21.9" customHeight="1" x14ac:dyDescent="0.3">
      <c r="A412" s="114"/>
      <c r="B412" s="107"/>
      <c r="C412" s="111"/>
      <c r="D412" s="45" t="s">
        <v>5</v>
      </c>
      <c r="E412" s="45" t="s">
        <v>6</v>
      </c>
      <c r="F412" s="45" t="s">
        <v>7</v>
      </c>
      <c r="G412" s="107"/>
      <c r="H412" s="45" t="s">
        <v>8</v>
      </c>
    </row>
    <row r="413" spans="1:8" s="23" customFormat="1" ht="40.950000000000003" customHeight="1" x14ac:dyDescent="0.3">
      <c r="A413" s="51" t="s">
        <v>118</v>
      </c>
      <c r="B413" s="52" t="s">
        <v>82</v>
      </c>
      <c r="C413" s="46">
        <v>50</v>
      </c>
      <c r="D413" s="46">
        <v>2.94</v>
      </c>
      <c r="E413" s="46">
        <v>3.3</v>
      </c>
      <c r="F413" s="46">
        <v>28.94</v>
      </c>
      <c r="G413" s="46">
        <v>156.72</v>
      </c>
      <c r="H413" s="46">
        <v>0.1</v>
      </c>
    </row>
    <row r="414" spans="1:8" x14ac:dyDescent="0.3">
      <c r="A414" s="51"/>
      <c r="B414" s="52" t="s">
        <v>274</v>
      </c>
      <c r="C414" s="46">
        <v>150</v>
      </c>
      <c r="D414" s="46">
        <v>4.2</v>
      </c>
      <c r="E414" s="46">
        <v>4.8</v>
      </c>
      <c r="F414" s="46">
        <v>6.15</v>
      </c>
      <c r="G414" s="46">
        <v>84</v>
      </c>
      <c r="H414" s="46">
        <v>1.05</v>
      </c>
    </row>
    <row r="415" spans="1:8" x14ac:dyDescent="0.3">
      <c r="A415" s="60" t="s">
        <v>95</v>
      </c>
      <c r="B415" s="61"/>
      <c r="C415" s="45">
        <v>200</v>
      </c>
      <c r="D415" s="50">
        <f t="shared" ref="D415:H415" si="49">SUM(D413:D414)</f>
        <v>7.1400000000000006</v>
      </c>
      <c r="E415" s="50">
        <f t="shared" si="49"/>
        <v>8.1</v>
      </c>
      <c r="F415" s="45">
        <f t="shared" si="49"/>
        <v>35.090000000000003</v>
      </c>
      <c r="G415" s="45">
        <f t="shared" si="49"/>
        <v>240.72</v>
      </c>
      <c r="H415" s="50">
        <f t="shared" si="49"/>
        <v>1.1500000000000001</v>
      </c>
    </row>
    <row r="416" spans="1:8" x14ac:dyDescent="0.3">
      <c r="A416" s="108" t="s">
        <v>22</v>
      </c>
      <c r="B416" s="109"/>
      <c r="C416" s="109"/>
      <c r="D416" s="109"/>
      <c r="E416" s="109"/>
      <c r="F416" s="109"/>
      <c r="G416" s="109"/>
      <c r="H416" s="109"/>
    </row>
    <row r="417" spans="1:8" x14ac:dyDescent="0.3">
      <c r="A417" s="113"/>
      <c r="B417" s="106" t="s">
        <v>1</v>
      </c>
      <c r="C417" s="111" t="s">
        <v>2</v>
      </c>
      <c r="D417" s="111" t="s">
        <v>3</v>
      </c>
      <c r="E417" s="111"/>
      <c r="F417" s="111"/>
      <c r="G417" s="106" t="s">
        <v>4</v>
      </c>
      <c r="H417" s="45"/>
    </row>
    <row r="418" spans="1:8" x14ac:dyDescent="0.3">
      <c r="A418" s="114"/>
      <c r="B418" s="112"/>
      <c r="C418" s="111"/>
      <c r="D418" s="45" t="s">
        <v>5</v>
      </c>
      <c r="E418" s="45" t="s">
        <v>6</v>
      </c>
      <c r="F418" s="45" t="s">
        <v>7</v>
      </c>
      <c r="G418" s="107"/>
      <c r="H418" s="45" t="s">
        <v>8</v>
      </c>
    </row>
    <row r="419" spans="1:8" ht="39.6" x14ac:dyDescent="0.3">
      <c r="A419" s="115" t="s">
        <v>160</v>
      </c>
      <c r="B419" s="70" t="s">
        <v>83</v>
      </c>
      <c r="C419" s="46">
        <v>100</v>
      </c>
      <c r="D419" s="46">
        <v>11.01</v>
      </c>
      <c r="E419" s="46">
        <v>9.2200000000000006</v>
      </c>
      <c r="F419" s="46">
        <v>23.01</v>
      </c>
      <c r="G419" s="46">
        <v>218.53</v>
      </c>
      <c r="H419" s="46">
        <v>0.71</v>
      </c>
    </row>
    <row r="420" spans="1:8" ht="26.4" x14ac:dyDescent="0.3">
      <c r="A420" s="116"/>
      <c r="B420" s="66" t="s">
        <v>276</v>
      </c>
      <c r="C420" s="46">
        <v>20</v>
      </c>
      <c r="D420" s="46">
        <v>0.5</v>
      </c>
      <c r="E420" s="46">
        <v>1.02</v>
      </c>
      <c r="F420" s="46">
        <v>3.2</v>
      </c>
      <c r="G420" s="46">
        <v>23.56</v>
      </c>
      <c r="H420" s="46">
        <v>0.1</v>
      </c>
    </row>
    <row r="421" spans="1:8" x14ac:dyDescent="0.3">
      <c r="A421" s="51" t="s">
        <v>98</v>
      </c>
      <c r="B421" s="52" t="s">
        <v>11</v>
      </c>
      <c r="C421" s="46">
        <v>150</v>
      </c>
      <c r="D421" s="46">
        <v>0.15</v>
      </c>
      <c r="E421" s="46">
        <v>0.04</v>
      </c>
      <c r="F421" s="46">
        <v>11.26</v>
      </c>
      <c r="G421" s="46">
        <v>43.69</v>
      </c>
      <c r="H421" s="46">
        <v>0.08</v>
      </c>
    </row>
    <row r="422" spans="1:8" x14ac:dyDescent="0.3">
      <c r="A422" s="51"/>
      <c r="B422" s="52" t="s">
        <v>18</v>
      </c>
      <c r="C422" s="46">
        <v>20</v>
      </c>
      <c r="D422" s="46">
        <v>1.1200000000000001</v>
      </c>
      <c r="E422" s="46">
        <v>0.22</v>
      </c>
      <c r="F422" s="46">
        <v>7.5</v>
      </c>
      <c r="G422" s="46">
        <v>37.799999999999997</v>
      </c>
      <c r="H422" s="46">
        <v>0</v>
      </c>
    </row>
    <row r="423" spans="1:8" x14ac:dyDescent="0.3">
      <c r="A423" s="51"/>
      <c r="B423" s="52" t="s">
        <v>277</v>
      </c>
      <c r="C423" s="46" t="s">
        <v>277</v>
      </c>
      <c r="D423" s="46" t="s">
        <v>277</v>
      </c>
      <c r="E423" s="46" t="s">
        <v>277</v>
      </c>
      <c r="F423" s="46" t="s">
        <v>277</v>
      </c>
      <c r="G423" s="46" t="s">
        <v>277</v>
      </c>
      <c r="H423" s="46" t="s">
        <v>277</v>
      </c>
    </row>
    <row r="424" spans="1:8" x14ac:dyDescent="0.3">
      <c r="A424" s="60" t="s">
        <v>95</v>
      </c>
      <c r="B424" s="61"/>
      <c r="C424" s="45">
        <v>390</v>
      </c>
      <c r="D424" s="50">
        <f t="shared" ref="D424:H424" si="50">SUM(D419:D423)</f>
        <v>12.780000000000001</v>
      </c>
      <c r="E424" s="50">
        <f t="shared" si="50"/>
        <v>10.5</v>
      </c>
      <c r="F424" s="45">
        <f t="shared" si="50"/>
        <v>44.97</v>
      </c>
      <c r="G424" s="67">
        <f t="shared" si="50"/>
        <v>323.58</v>
      </c>
      <c r="H424" s="50">
        <f t="shared" si="50"/>
        <v>0.8899999999999999</v>
      </c>
    </row>
    <row r="425" spans="1:8" ht="22.95" customHeight="1" x14ac:dyDescent="0.3">
      <c r="A425" s="45" t="s">
        <v>106</v>
      </c>
      <c r="B425" s="48"/>
      <c r="C425" s="45">
        <v>1.5449999999999999</v>
      </c>
      <c r="D425" s="50">
        <f>SUM(D394+D409+D415+D424)</f>
        <v>50.78</v>
      </c>
      <c r="E425" s="50">
        <f>SUM(E394+E409+E415+E424)</f>
        <v>45.95</v>
      </c>
      <c r="F425" s="50">
        <f>SUM(F394+F409+F415+F424)</f>
        <v>201.66</v>
      </c>
      <c r="G425" s="50">
        <f>SUM(G394+G409+G415+G424)</f>
        <v>1408.5</v>
      </c>
      <c r="H425" s="50">
        <f>SUM(H394+H409+H415+H424)</f>
        <v>30.47</v>
      </c>
    </row>
    <row r="426" spans="1:8" x14ac:dyDescent="0.3">
      <c r="A426" s="54"/>
      <c r="B426" s="54"/>
      <c r="C426" s="54"/>
      <c r="D426" s="54"/>
      <c r="E426" s="54"/>
      <c r="F426" s="54"/>
      <c r="G426" s="54"/>
      <c r="H426" s="54"/>
    </row>
    <row r="427" spans="1:8" x14ac:dyDescent="0.3">
      <c r="A427" s="54"/>
      <c r="B427" s="54"/>
      <c r="C427" s="54"/>
      <c r="D427" s="54"/>
      <c r="E427" s="54"/>
      <c r="F427" s="54"/>
      <c r="G427" s="54"/>
      <c r="H427" s="54"/>
    </row>
    <row r="428" spans="1:8" x14ac:dyDescent="0.3">
      <c r="A428" s="54"/>
      <c r="B428" s="54"/>
      <c r="C428" s="54"/>
      <c r="D428" s="54"/>
      <c r="E428" s="54"/>
      <c r="F428" s="54"/>
      <c r="G428" s="54"/>
      <c r="H428" s="54"/>
    </row>
    <row r="429" spans="1:8" x14ac:dyDescent="0.3">
      <c r="A429" s="54"/>
      <c r="B429" s="55" t="s">
        <v>84</v>
      </c>
      <c r="C429" s="54"/>
      <c r="D429" s="54"/>
      <c r="E429" s="56" t="s">
        <v>253</v>
      </c>
      <c r="F429" s="56"/>
      <c r="G429" s="54"/>
      <c r="H429" s="54"/>
    </row>
    <row r="430" spans="1:8" x14ac:dyDescent="0.3">
      <c r="A430" s="54"/>
      <c r="B430" s="54"/>
      <c r="C430" s="54"/>
      <c r="D430" s="54"/>
      <c r="E430" s="54"/>
      <c r="F430" s="54"/>
      <c r="G430" s="54"/>
      <c r="H430" s="54"/>
    </row>
    <row r="431" spans="1:8" x14ac:dyDescent="0.3">
      <c r="A431" s="108" t="s">
        <v>0</v>
      </c>
      <c r="B431" s="109"/>
      <c r="C431" s="109"/>
      <c r="D431" s="109"/>
      <c r="E431" s="109"/>
      <c r="F431" s="109"/>
      <c r="G431" s="109"/>
      <c r="H431" s="109"/>
    </row>
    <row r="432" spans="1:8" x14ac:dyDescent="0.3">
      <c r="A432" s="113"/>
      <c r="B432" s="106" t="s">
        <v>1</v>
      </c>
      <c r="C432" s="111" t="s">
        <v>2</v>
      </c>
      <c r="D432" s="111" t="s">
        <v>3</v>
      </c>
      <c r="E432" s="111"/>
      <c r="F432" s="111"/>
      <c r="G432" s="106" t="s">
        <v>4</v>
      </c>
      <c r="H432" s="45"/>
    </row>
    <row r="433" spans="1:8" ht="26.4" customHeight="1" x14ac:dyDescent="0.3">
      <c r="A433" s="114"/>
      <c r="B433" s="107"/>
      <c r="C433" s="111"/>
      <c r="D433" s="45" t="s">
        <v>5</v>
      </c>
      <c r="E433" s="45" t="s">
        <v>6</v>
      </c>
      <c r="F433" s="45" t="s">
        <v>7</v>
      </c>
      <c r="G433" s="107"/>
      <c r="H433" s="45" t="s">
        <v>8</v>
      </c>
    </row>
    <row r="434" spans="1:8" ht="39.6" x14ac:dyDescent="0.3">
      <c r="A434" s="115" t="s">
        <v>161</v>
      </c>
      <c r="B434" s="58" t="s">
        <v>86</v>
      </c>
      <c r="C434" s="46">
        <v>180</v>
      </c>
      <c r="D434" s="46">
        <v>6.48</v>
      </c>
      <c r="E434" s="46">
        <v>2.73</v>
      </c>
      <c r="F434" s="46">
        <v>32.35</v>
      </c>
      <c r="G434" s="46">
        <v>181.72</v>
      </c>
      <c r="H434" s="46">
        <v>1.1599999999999999</v>
      </c>
    </row>
    <row r="435" spans="1:8" ht="26.4" x14ac:dyDescent="0.3">
      <c r="A435" s="116"/>
      <c r="B435" s="66" t="s">
        <v>9</v>
      </c>
      <c r="C435" s="46">
        <v>5</v>
      </c>
      <c r="D435" s="46">
        <v>0.03</v>
      </c>
      <c r="E435" s="46">
        <v>4.13</v>
      </c>
      <c r="F435" s="46">
        <v>0.04</v>
      </c>
      <c r="G435" s="46">
        <v>37.4</v>
      </c>
      <c r="H435" s="46">
        <v>0</v>
      </c>
    </row>
    <row r="436" spans="1:8" ht="26.4" x14ac:dyDescent="0.3">
      <c r="A436" s="51" t="s">
        <v>108</v>
      </c>
      <c r="B436" s="52" t="s">
        <v>52</v>
      </c>
      <c r="C436" s="46">
        <v>5</v>
      </c>
      <c r="D436" s="46">
        <v>0.03</v>
      </c>
      <c r="E436" s="46">
        <v>4.13</v>
      </c>
      <c r="F436" s="46">
        <v>0.04</v>
      </c>
      <c r="G436" s="46">
        <v>37.4</v>
      </c>
      <c r="H436" s="46">
        <v>0</v>
      </c>
    </row>
    <row r="437" spans="1:8" ht="39.6" x14ac:dyDescent="0.3">
      <c r="A437" s="51" t="s">
        <v>109</v>
      </c>
      <c r="B437" s="52" t="s">
        <v>30</v>
      </c>
      <c r="C437" s="46">
        <v>150</v>
      </c>
      <c r="D437" s="46">
        <v>2.13</v>
      </c>
      <c r="E437" s="46">
        <v>1.89</v>
      </c>
      <c r="F437" s="46">
        <v>14.78</v>
      </c>
      <c r="G437" s="46">
        <v>82.98</v>
      </c>
      <c r="H437" s="46">
        <v>0.98</v>
      </c>
    </row>
    <row r="438" spans="1:8" ht="26.4" customHeight="1" x14ac:dyDescent="0.3">
      <c r="A438" s="51"/>
      <c r="B438" s="52" t="s">
        <v>12</v>
      </c>
      <c r="C438" s="46">
        <v>20</v>
      </c>
      <c r="D438" s="46">
        <v>1.52</v>
      </c>
      <c r="E438" s="46">
        <v>0.16</v>
      </c>
      <c r="F438" s="46">
        <v>9.7200000000000006</v>
      </c>
      <c r="G438" s="46">
        <v>47.6</v>
      </c>
      <c r="H438" s="46">
        <v>0</v>
      </c>
    </row>
    <row r="439" spans="1:8" x14ac:dyDescent="0.3">
      <c r="A439" s="60" t="s">
        <v>95</v>
      </c>
      <c r="B439" s="61"/>
      <c r="C439" s="45">
        <v>360</v>
      </c>
      <c r="D439" s="50">
        <f t="shared" ref="D439:H439" si="51">SUM(D434:D438)</f>
        <v>10.190000000000001</v>
      </c>
      <c r="E439" s="50">
        <f t="shared" si="51"/>
        <v>13.04</v>
      </c>
      <c r="F439" s="45">
        <f t="shared" si="51"/>
        <v>56.93</v>
      </c>
      <c r="G439" s="53">
        <f t="shared" si="51"/>
        <v>387.1</v>
      </c>
      <c r="H439" s="50">
        <f t="shared" si="51"/>
        <v>2.1399999999999997</v>
      </c>
    </row>
    <row r="440" spans="1:8" x14ac:dyDescent="0.3">
      <c r="A440" s="108" t="s">
        <v>328</v>
      </c>
      <c r="B440" s="109"/>
      <c r="C440" s="109"/>
      <c r="D440" s="109"/>
      <c r="E440" s="109"/>
      <c r="F440" s="109"/>
      <c r="G440" s="109"/>
      <c r="H440" s="109"/>
    </row>
    <row r="441" spans="1:8" x14ac:dyDescent="0.3">
      <c r="A441" s="106"/>
      <c r="B441" s="106" t="s">
        <v>1</v>
      </c>
      <c r="C441" s="106" t="s">
        <v>2</v>
      </c>
      <c r="D441" s="108" t="s">
        <v>3</v>
      </c>
      <c r="E441" s="109"/>
      <c r="F441" s="110"/>
      <c r="G441" s="106" t="s">
        <v>4</v>
      </c>
      <c r="H441" s="83"/>
    </row>
    <row r="442" spans="1:8" ht="30.6" customHeight="1" x14ac:dyDescent="0.3">
      <c r="A442" s="107"/>
      <c r="B442" s="107"/>
      <c r="C442" s="107"/>
      <c r="D442" s="85" t="s">
        <v>5</v>
      </c>
      <c r="E442" s="85" t="s">
        <v>6</v>
      </c>
      <c r="F442" s="85" t="s">
        <v>7</v>
      </c>
      <c r="G442" s="107"/>
      <c r="H442" s="85" t="s">
        <v>8</v>
      </c>
    </row>
    <row r="443" spans="1:8" x14ac:dyDescent="0.3">
      <c r="A443" s="51"/>
      <c r="B443" s="47" t="s">
        <v>26</v>
      </c>
      <c r="C443" s="46">
        <v>80</v>
      </c>
      <c r="D443" s="46">
        <v>0.32</v>
      </c>
      <c r="E443" s="46">
        <v>0.32</v>
      </c>
      <c r="F443" s="46">
        <v>7.84</v>
      </c>
      <c r="G443" s="46">
        <v>36</v>
      </c>
      <c r="H443" s="46">
        <v>3.2</v>
      </c>
    </row>
    <row r="444" spans="1:8" x14ac:dyDescent="0.3">
      <c r="A444" s="60" t="s">
        <v>95</v>
      </c>
      <c r="B444" s="88"/>
      <c r="C444" s="87">
        <f t="shared" ref="C444:H444" si="52">SUM(C443:C443)</f>
        <v>80</v>
      </c>
      <c r="D444" s="50">
        <f t="shared" si="52"/>
        <v>0.32</v>
      </c>
      <c r="E444" s="50">
        <f t="shared" si="52"/>
        <v>0.32</v>
      </c>
      <c r="F444" s="67">
        <f t="shared" si="52"/>
        <v>7.84</v>
      </c>
      <c r="G444" s="87">
        <f t="shared" si="52"/>
        <v>36</v>
      </c>
      <c r="H444" s="50">
        <f t="shared" si="52"/>
        <v>3.2</v>
      </c>
    </row>
    <row r="445" spans="1:8" x14ac:dyDescent="0.3">
      <c r="A445" s="108" t="s">
        <v>13</v>
      </c>
      <c r="B445" s="109"/>
      <c r="C445" s="109"/>
      <c r="D445" s="109"/>
      <c r="E445" s="109"/>
      <c r="F445" s="109"/>
      <c r="G445" s="109"/>
      <c r="H445" s="109"/>
    </row>
    <row r="446" spans="1:8" x14ac:dyDescent="0.3">
      <c r="A446" s="113"/>
      <c r="B446" s="106" t="s">
        <v>1</v>
      </c>
      <c r="C446" s="111" t="s">
        <v>2</v>
      </c>
      <c r="D446" s="111" t="s">
        <v>3</v>
      </c>
      <c r="E446" s="111"/>
      <c r="F446" s="111"/>
      <c r="G446" s="106" t="s">
        <v>4</v>
      </c>
      <c r="H446" s="45"/>
    </row>
    <row r="447" spans="1:8" ht="26.4" customHeight="1" x14ac:dyDescent="0.3">
      <c r="A447" s="114"/>
      <c r="B447" s="107"/>
      <c r="C447" s="111"/>
      <c r="D447" s="45" t="s">
        <v>5</v>
      </c>
      <c r="E447" s="45" t="s">
        <v>6</v>
      </c>
      <c r="F447" s="45" t="s">
        <v>7</v>
      </c>
      <c r="G447" s="107"/>
      <c r="H447" s="45" t="s">
        <v>8</v>
      </c>
    </row>
    <row r="448" spans="1:8" ht="26.4" customHeight="1" x14ac:dyDescent="0.3">
      <c r="A448" s="51"/>
      <c r="B448" s="52" t="s">
        <v>257</v>
      </c>
      <c r="C448" s="46">
        <v>50</v>
      </c>
      <c r="D448" s="46">
        <v>1</v>
      </c>
      <c r="E448" s="46">
        <v>4.5</v>
      </c>
      <c r="F448" s="46">
        <v>4.2699999999999996</v>
      </c>
      <c r="G448" s="46">
        <v>61</v>
      </c>
      <c r="H448" s="46">
        <v>3.5</v>
      </c>
    </row>
    <row r="449" spans="1:8" ht="52.8" x14ac:dyDescent="0.3">
      <c r="A449" s="51" t="s">
        <v>162</v>
      </c>
      <c r="B449" s="52" t="s">
        <v>85</v>
      </c>
      <c r="C449" s="46">
        <v>150</v>
      </c>
      <c r="D449" s="46">
        <v>5.51</v>
      </c>
      <c r="E449" s="46">
        <v>3.89</v>
      </c>
      <c r="F449" s="46">
        <v>10.56</v>
      </c>
      <c r="G449" s="46">
        <v>101.44</v>
      </c>
      <c r="H449" s="46">
        <v>11.53</v>
      </c>
    </row>
    <row r="450" spans="1:8" ht="39.6" x14ac:dyDescent="0.3">
      <c r="A450" s="51" t="s">
        <v>163</v>
      </c>
      <c r="B450" s="52" t="s">
        <v>282</v>
      </c>
      <c r="C450" s="46">
        <v>50</v>
      </c>
      <c r="D450" s="46">
        <v>7.13</v>
      </c>
      <c r="E450" s="46">
        <v>3.97</v>
      </c>
      <c r="F450" s="46">
        <v>1.92</v>
      </c>
      <c r="G450" s="46">
        <v>169</v>
      </c>
      <c r="H450" s="46">
        <v>0.12</v>
      </c>
    </row>
    <row r="451" spans="1:8" ht="26.4" x14ac:dyDescent="0.3">
      <c r="A451" s="51" t="s">
        <v>164</v>
      </c>
      <c r="B451" s="52" t="s">
        <v>283</v>
      </c>
      <c r="C451" s="46">
        <v>100</v>
      </c>
      <c r="D451" s="46">
        <v>3.1</v>
      </c>
      <c r="E451" s="46">
        <v>5.14</v>
      </c>
      <c r="F451" s="46">
        <v>16.760000000000002</v>
      </c>
      <c r="G451" s="46">
        <v>112</v>
      </c>
      <c r="H451" s="46">
        <v>3.31</v>
      </c>
    </row>
    <row r="452" spans="1:8" x14ac:dyDescent="0.3">
      <c r="A452" s="51" t="s">
        <v>130</v>
      </c>
      <c r="B452" s="52" t="s">
        <v>269</v>
      </c>
      <c r="C452" s="46">
        <v>150</v>
      </c>
      <c r="D452" s="46">
        <v>0.75</v>
      </c>
      <c r="E452" s="46">
        <v>0</v>
      </c>
      <c r="F452" s="46">
        <v>13.65</v>
      </c>
      <c r="G452" s="46">
        <v>43.7</v>
      </c>
      <c r="H452" s="46">
        <v>3</v>
      </c>
    </row>
    <row r="453" spans="1:8" ht="26.4" x14ac:dyDescent="0.3">
      <c r="A453" s="51"/>
      <c r="B453" s="52" t="s">
        <v>12</v>
      </c>
      <c r="C453" s="46">
        <v>20</v>
      </c>
      <c r="D453" s="46">
        <v>1.52</v>
      </c>
      <c r="E453" s="46">
        <v>0.16</v>
      </c>
      <c r="F453" s="46">
        <v>9.7200000000000006</v>
      </c>
      <c r="G453" s="46">
        <v>47.6</v>
      </c>
      <c r="H453" s="46">
        <v>0</v>
      </c>
    </row>
    <row r="454" spans="1:8" ht="25.2" customHeight="1" x14ac:dyDescent="0.3">
      <c r="A454" s="51"/>
      <c r="B454" s="52" t="s">
        <v>18</v>
      </c>
      <c r="C454" s="46">
        <v>30</v>
      </c>
      <c r="D454" s="46">
        <v>1.68</v>
      </c>
      <c r="E454" s="46">
        <v>0.33</v>
      </c>
      <c r="F454" s="46">
        <v>11.25</v>
      </c>
      <c r="G454" s="46">
        <v>56.7</v>
      </c>
      <c r="H454" s="46">
        <v>0</v>
      </c>
    </row>
    <row r="455" spans="1:8" x14ac:dyDescent="0.3">
      <c r="A455" s="60" t="s">
        <v>95</v>
      </c>
      <c r="B455" s="61"/>
      <c r="C455" s="45">
        <v>550</v>
      </c>
      <c r="D455" s="50">
        <f t="shared" ref="D455:H455" si="53">SUM(D448:D454)</f>
        <v>20.69</v>
      </c>
      <c r="E455" s="50">
        <f t="shared" si="53"/>
        <v>17.989999999999998</v>
      </c>
      <c r="F455" s="45">
        <f t="shared" si="53"/>
        <v>68.13</v>
      </c>
      <c r="G455" s="50">
        <f t="shared" si="53"/>
        <v>591.44000000000005</v>
      </c>
      <c r="H455" s="50">
        <f t="shared" si="53"/>
        <v>21.459999999999997</v>
      </c>
    </row>
    <row r="456" spans="1:8" x14ac:dyDescent="0.3">
      <c r="A456" s="108" t="s">
        <v>19</v>
      </c>
      <c r="B456" s="109"/>
      <c r="C456" s="109"/>
      <c r="D456" s="109"/>
      <c r="E456" s="109"/>
      <c r="F456" s="109"/>
      <c r="G456" s="109"/>
      <c r="H456" s="109"/>
    </row>
    <row r="457" spans="1:8" x14ac:dyDescent="0.3">
      <c r="A457" s="113"/>
      <c r="B457" s="106" t="s">
        <v>1</v>
      </c>
      <c r="C457" s="111" t="s">
        <v>2</v>
      </c>
      <c r="D457" s="111" t="s">
        <v>3</v>
      </c>
      <c r="E457" s="111"/>
      <c r="F457" s="111"/>
      <c r="G457" s="106" t="s">
        <v>4</v>
      </c>
      <c r="H457" s="45"/>
    </row>
    <row r="458" spans="1:8" ht="26.4" customHeight="1" x14ac:dyDescent="0.3">
      <c r="A458" s="114"/>
      <c r="B458" s="107"/>
      <c r="C458" s="111"/>
      <c r="D458" s="45" t="s">
        <v>5</v>
      </c>
      <c r="E458" s="45" t="s">
        <v>6</v>
      </c>
      <c r="F458" s="45" t="s">
        <v>7</v>
      </c>
      <c r="G458" s="107"/>
      <c r="H458" s="45" t="s">
        <v>8</v>
      </c>
    </row>
    <row r="459" spans="1:8" x14ac:dyDescent="0.3">
      <c r="A459" s="51" t="s">
        <v>141</v>
      </c>
      <c r="B459" s="52" t="s">
        <v>269</v>
      </c>
      <c r="C459" s="46">
        <v>150</v>
      </c>
      <c r="D459" s="46">
        <v>4.2</v>
      </c>
      <c r="E459" s="46">
        <v>4.8</v>
      </c>
      <c r="F459" s="46">
        <v>6.15</v>
      </c>
      <c r="G459" s="46">
        <v>84</v>
      </c>
      <c r="H459" s="46">
        <v>1.05</v>
      </c>
    </row>
    <row r="460" spans="1:8" x14ac:dyDescent="0.3">
      <c r="A460" s="51" t="s">
        <v>165</v>
      </c>
      <c r="B460" s="52" t="s">
        <v>93</v>
      </c>
      <c r="C460" s="46">
        <v>50</v>
      </c>
      <c r="D460" s="46">
        <v>3.75</v>
      </c>
      <c r="E460" s="46">
        <v>4.9000000000000004</v>
      </c>
      <c r="F460" s="46">
        <v>62.6</v>
      </c>
      <c r="G460" s="46">
        <v>208.5</v>
      </c>
      <c r="H460" s="46">
        <v>0</v>
      </c>
    </row>
    <row r="461" spans="1:8" x14ac:dyDescent="0.3">
      <c r="A461" s="60" t="s">
        <v>95</v>
      </c>
      <c r="B461" s="61"/>
      <c r="C461" s="45">
        <v>200</v>
      </c>
      <c r="D461" s="50">
        <f t="shared" ref="D461:H461" si="54">SUM(D459:D460)</f>
        <v>7.95</v>
      </c>
      <c r="E461" s="53">
        <f t="shared" si="54"/>
        <v>9.6999999999999993</v>
      </c>
      <c r="F461" s="45">
        <f t="shared" si="54"/>
        <v>68.75</v>
      </c>
      <c r="G461" s="53">
        <f t="shared" si="54"/>
        <v>292.5</v>
      </c>
      <c r="H461" s="53">
        <f t="shared" si="54"/>
        <v>1.05</v>
      </c>
    </row>
    <row r="462" spans="1:8" x14ac:dyDescent="0.3">
      <c r="A462" s="108" t="s">
        <v>22</v>
      </c>
      <c r="B462" s="109"/>
      <c r="C462" s="109"/>
      <c r="D462" s="109"/>
      <c r="E462" s="109"/>
      <c r="F462" s="109"/>
      <c r="G462" s="109"/>
      <c r="H462" s="109"/>
    </row>
    <row r="463" spans="1:8" x14ac:dyDescent="0.3">
      <c r="A463" s="113"/>
      <c r="B463" s="106" t="s">
        <v>1</v>
      </c>
      <c r="C463" s="111" t="s">
        <v>2</v>
      </c>
      <c r="D463" s="111" t="s">
        <v>3</v>
      </c>
      <c r="E463" s="111"/>
      <c r="F463" s="111"/>
      <c r="G463" s="106" t="s">
        <v>4</v>
      </c>
      <c r="H463" s="45"/>
    </row>
    <row r="464" spans="1:8" ht="27" customHeight="1" x14ac:dyDescent="0.3">
      <c r="A464" s="114"/>
      <c r="B464" s="107"/>
      <c r="C464" s="111"/>
      <c r="D464" s="45" t="s">
        <v>5</v>
      </c>
      <c r="E464" s="45" t="s">
        <v>6</v>
      </c>
      <c r="F464" s="45" t="s">
        <v>7</v>
      </c>
      <c r="G464" s="107"/>
      <c r="H464" s="45" t="s">
        <v>8</v>
      </c>
    </row>
    <row r="465" spans="1:8" x14ac:dyDescent="0.3">
      <c r="A465" s="51" t="s">
        <v>166</v>
      </c>
      <c r="B465" s="52" t="s">
        <v>284</v>
      </c>
      <c r="C465" s="46">
        <v>50</v>
      </c>
      <c r="D465" s="46">
        <v>8.75</v>
      </c>
      <c r="E465" s="46">
        <v>7.47</v>
      </c>
      <c r="F465" s="46">
        <v>1.1299999999999999</v>
      </c>
      <c r="G465" s="46">
        <v>69</v>
      </c>
      <c r="H465" s="46">
        <v>8.24</v>
      </c>
    </row>
    <row r="466" spans="1:8" ht="39.6" x14ac:dyDescent="0.3">
      <c r="A466" s="51" t="s">
        <v>147</v>
      </c>
      <c r="B466" s="52" t="s">
        <v>313</v>
      </c>
      <c r="C466" s="46" t="s">
        <v>298</v>
      </c>
      <c r="D466" s="46" t="s">
        <v>314</v>
      </c>
      <c r="E466" s="46" t="s">
        <v>315</v>
      </c>
      <c r="F466" s="46" t="s">
        <v>316</v>
      </c>
      <c r="G466" s="46">
        <v>123</v>
      </c>
      <c r="H466" s="46">
        <v>4.1500000000000004</v>
      </c>
    </row>
    <row r="467" spans="1:8" ht="26.4" x14ac:dyDescent="0.3">
      <c r="A467" s="51" t="s">
        <v>194</v>
      </c>
      <c r="B467" s="52" t="s">
        <v>34</v>
      </c>
      <c r="C467" s="46">
        <v>150</v>
      </c>
      <c r="D467" s="46">
        <v>4.1500000000000004</v>
      </c>
      <c r="E467" s="46">
        <v>3.67</v>
      </c>
      <c r="F467" s="46">
        <v>6.95</v>
      </c>
      <c r="G467" s="46">
        <v>72.540000000000006</v>
      </c>
      <c r="H467" s="46">
        <v>1.95</v>
      </c>
    </row>
    <row r="468" spans="1:8" ht="26.4" x14ac:dyDescent="0.3">
      <c r="A468" s="51"/>
      <c r="B468" s="52" t="s">
        <v>12</v>
      </c>
      <c r="C468" s="46">
        <v>20</v>
      </c>
      <c r="D468" s="46">
        <v>1.52</v>
      </c>
      <c r="E468" s="46">
        <v>0.16</v>
      </c>
      <c r="F468" s="46">
        <v>9.7200000000000006</v>
      </c>
      <c r="G468" s="46">
        <v>47.6</v>
      </c>
      <c r="H468" s="46">
        <v>0</v>
      </c>
    </row>
    <row r="469" spans="1:8" x14ac:dyDescent="0.3">
      <c r="A469" s="51"/>
      <c r="B469" s="52" t="s">
        <v>277</v>
      </c>
      <c r="C469" s="46" t="s">
        <v>277</v>
      </c>
      <c r="D469" s="46" t="s">
        <v>277</v>
      </c>
      <c r="E469" s="46" t="s">
        <v>277</v>
      </c>
      <c r="F469" s="46" t="s">
        <v>277</v>
      </c>
      <c r="G469" s="46" t="s">
        <v>277</v>
      </c>
      <c r="H469" s="46" t="s">
        <v>277</v>
      </c>
    </row>
    <row r="470" spans="1:8" x14ac:dyDescent="0.3">
      <c r="A470" s="60" t="s">
        <v>95</v>
      </c>
      <c r="B470" s="61"/>
      <c r="C470" s="45">
        <v>420</v>
      </c>
      <c r="D470" s="50">
        <f t="shared" ref="D470:H470" si="55">SUM(D465:D469)</f>
        <v>14.42</v>
      </c>
      <c r="E470" s="50">
        <f t="shared" si="55"/>
        <v>11.3</v>
      </c>
      <c r="F470" s="45">
        <f t="shared" si="55"/>
        <v>17.8</v>
      </c>
      <c r="G470" s="50">
        <f t="shared" si="55"/>
        <v>312.14000000000004</v>
      </c>
      <c r="H470" s="50">
        <f t="shared" si="55"/>
        <v>14.34</v>
      </c>
    </row>
    <row r="471" spans="1:8" x14ac:dyDescent="0.3">
      <c r="A471" s="45" t="s">
        <v>106</v>
      </c>
      <c r="B471" s="48"/>
      <c r="C471" s="45">
        <v>1.53</v>
      </c>
      <c r="D471" s="50">
        <f>SUM(D439+D455+D461+D470)</f>
        <v>53.250000000000007</v>
      </c>
      <c r="E471" s="53">
        <f>SUM(E439+E455+E461+E470)</f>
        <v>52.03</v>
      </c>
      <c r="F471" s="53">
        <f>SUM(F439+F455+F461+F470)</f>
        <v>211.61</v>
      </c>
      <c r="G471" s="50">
        <f>SUM(G439+G455+G461+G470)</f>
        <v>1583.18</v>
      </c>
      <c r="H471" s="50">
        <f>SUM(H439+H455+H461+H470)</f>
        <v>38.989999999999995</v>
      </c>
    </row>
  </sheetData>
  <mergeCells count="319">
    <mergeCell ref="G463:G464"/>
    <mergeCell ref="G457:G458"/>
    <mergeCell ref="G446:G447"/>
    <mergeCell ref="G432:G433"/>
    <mergeCell ref="G417:G418"/>
    <mergeCell ref="G411:G412"/>
    <mergeCell ref="G401:G402"/>
    <mergeCell ref="G387:G388"/>
    <mergeCell ref="D463:F463"/>
    <mergeCell ref="B463:B464"/>
    <mergeCell ref="C463:C464"/>
    <mergeCell ref="B446:B447"/>
    <mergeCell ref="C446:C447"/>
    <mergeCell ref="D446:F446"/>
    <mergeCell ref="B457:B458"/>
    <mergeCell ref="C457:C458"/>
    <mergeCell ref="B432:B433"/>
    <mergeCell ref="C432:C433"/>
    <mergeCell ref="D432:F432"/>
    <mergeCell ref="D457:F457"/>
    <mergeCell ref="C94:C95"/>
    <mergeCell ref="D94:F94"/>
    <mergeCell ref="G94:G95"/>
    <mergeCell ref="B30:G30"/>
    <mergeCell ref="B16:H16"/>
    <mergeCell ref="B17:H17"/>
    <mergeCell ref="B18:H18"/>
    <mergeCell ref="B15:H15"/>
    <mergeCell ref="B69:B70"/>
    <mergeCell ref="C69:C70"/>
    <mergeCell ref="D69:F69"/>
    <mergeCell ref="G69:G70"/>
    <mergeCell ref="B80:B81"/>
    <mergeCell ref="C80:C81"/>
    <mergeCell ref="C63:C64"/>
    <mergeCell ref="D80:F80"/>
    <mergeCell ref="G80:G81"/>
    <mergeCell ref="B94:B95"/>
    <mergeCell ref="A88:H88"/>
    <mergeCell ref="B14:H14"/>
    <mergeCell ref="B52:B53"/>
    <mergeCell ref="C52:C53"/>
    <mergeCell ref="G38:G39"/>
    <mergeCell ref="D52:F52"/>
    <mergeCell ref="G52:G53"/>
    <mergeCell ref="A37:H37"/>
    <mergeCell ref="D63:F63"/>
    <mergeCell ref="G63:G64"/>
    <mergeCell ref="B63:B64"/>
    <mergeCell ref="B31:H31"/>
    <mergeCell ref="A46:H46"/>
    <mergeCell ref="A47:A48"/>
    <mergeCell ref="B47:B48"/>
    <mergeCell ref="C47:C48"/>
    <mergeCell ref="D47:F47"/>
    <mergeCell ref="G47:G48"/>
    <mergeCell ref="D139:F139"/>
    <mergeCell ref="G139:G140"/>
    <mergeCell ref="A104:H104"/>
    <mergeCell ref="A110:H110"/>
    <mergeCell ref="A123:H123"/>
    <mergeCell ref="B111:B112"/>
    <mergeCell ref="C111:C112"/>
    <mergeCell ref="D111:F111"/>
    <mergeCell ref="G111:G112"/>
    <mergeCell ref="B124:B125"/>
    <mergeCell ref="C124:C125"/>
    <mergeCell ref="D124:F124"/>
    <mergeCell ref="G124:G125"/>
    <mergeCell ref="B105:B106"/>
    <mergeCell ref="C105:C106"/>
    <mergeCell ref="D105:F105"/>
    <mergeCell ref="G105:G106"/>
    <mergeCell ref="A113:A114"/>
    <mergeCell ref="A111:A112"/>
    <mergeCell ref="A105:A106"/>
    <mergeCell ref="A124:A125"/>
    <mergeCell ref="B299:B300"/>
    <mergeCell ref="C299:C300"/>
    <mergeCell ref="D299:F299"/>
    <mergeCell ref="G299:G300"/>
    <mergeCell ref="A38:A39"/>
    <mergeCell ref="A40:A41"/>
    <mergeCell ref="A52:A53"/>
    <mergeCell ref="A63:A64"/>
    <mergeCell ref="A69:A70"/>
    <mergeCell ref="A80:A81"/>
    <mergeCell ref="A82:A83"/>
    <mergeCell ref="A94:A95"/>
    <mergeCell ref="A51:H51"/>
    <mergeCell ref="A62:H62"/>
    <mergeCell ref="A68:H68"/>
    <mergeCell ref="A79:H79"/>
    <mergeCell ref="A93:H93"/>
    <mergeCell ref="B38:B39"/>
    <mergeCell ref="C38:C39"/>
    <mergeCell ref="D38:F38"/>
    <mergeCell ref="A298:H298"/>
    <mergeCell ref="B280:B281"/>
    <mergeCell ref="C280:C281"/>
    <mergeCell ref="G254:G255"/>
    <mergeCell ref="A126:A127"/>
    <mergeCell ref="A139:A140"/>
    <mergeCell ref="A148:A149"/>
    <mergeCell ref="A155:A156"/>
    <mergeCell ref="B225:B226"/>
    <mergeCell ref="C225:C226"/>
    <mergeCell ref="D225:F225"/>
    <mergeCell ref="G225:G226"/>
    <mergeCell ref="B212:B213"/>
    <mergeCell ref="A167:H167"/>
    <mergeCell ref="A181:H181"/>
    <mergeCell ref="B155:B156"/>
    <mergeCell ref="C155:C156"/>
    <mergeCell ref="A192:H192"/>
    <mergeCell ref="A168:A169"/>
    <mergeCell ref="A182:A183"/>
    <mergeCell ref="C212:C213"/>
    <mergeCell ref="D212:F212"/>
    <mergeCell ref="G212:G213"/>
    <mergeCell ref="C193:C194"/>
    <mergeCell ref="B199:B200"/>
    <mergeCell ref="C199:C200"/>
    <mergeCell ref="D199:F199"/>
    <mergeCell ref="B133:B134"/>
    <mergeCell ref="D254:F254"/>
    <mergeCell ref="A193:A194"/>
    <mergeCell ref="A199:A200"/>
    <mergeCell ref="A212:A213"/>
    <mergeCell ref="A225:A226"/>
    <mergeCell ref="A198:H198"/>
    <mergeCell ref="A211:H211"/>
    <mergeCell ref="A224:H224"/>
    <mergeCell ref="B269:B270"/>
    <mergeCell ref="C269:C270"/>
    <mergeCell ref="D269:F269"/>
    <mergeCell ref="G269:G270"/>
    <mergeCell ref="G199:G200"/>
    <mergeCell ref="B193:B194"/>
    <mergeCell ref="D193:F193"/>
    <mergeCell ref="G193:G194"/>
    <mergeCell ref="B241:B242"/>
    <mergeCell ref="C241:C242"/>
    <mergeCell ref="D241:F241"/>
    <mergeCell ref="G241:G242"/>
    <mergeCell ref="B235:B236"/>
    <mergeCell ref="A446:A447"/>
    <mergeCell ref="A457:A458"/>
    <mergeCell ref="A463:A464"/>
    <mergeCell ref="A369:A370"/>
    <mergeCell ref="A375:A376"/>
    <mergeCell ref="A377:A378"/>
    <mergeCell ref="A387:A388"/>
    <mergeCell ref="A401:A402"/>
    <mergeCell ref="A411:A412"/>
    <mergeCell ref="A417:A418"/>
    <mergeCell ref="A419:A420"/>
    <mergeCell ref="A400:H400"/>
    <mergeCell ref="A410:H410"/>
    <mergeCell ref="A416:H416"/>
    <mergeCell ref="A431:H431"/>
    <mergeCell ref="A445:H445"/>
    <mergeCell ref="A456:H456"/>
    <mergeCell ref="A462:H462"/>
    <mergeCell ref="A374:H374"/>
    <mergeCell ref="A386:H386"/>
    <mergeCell ref="B369:B370"/>
    <mergeCell ref="B375:B376"/>
    <mergeCell ref="B417:B418"/>
    <mergeCell ref="C417:C418"/>
    <mergeCell ref="A89:A90"/>
    <mergeCell ref="B89:B90"/>
    <mergeCell ref="C89:C90"/>
    <mergeCell ref="D89:F89"/>
    <mergeCell ref="G89:G90"/>
    <mergeCell ref="A432:A433"/>
    <mergeCell ref="A434:A435"/>
    <mergeCell ref="A299:A300"/>
    <mergeCell ref="A301:A302"/>
    <mergeCell ref="A314:A315"/>
    <mergeCell ref="A325:A326"/>
    <mergeCell ref="A331:A332"/>
    <mergeCell ref="A333:A334"/>
    <mergeCell ref="A344:A345"/>
    <mergeCell ref="A358:A359"/>
    <mergeCell ref="A313:H313"/>
    <mergeCell ref="A324:H324"/>
    <mergeCell ref="A330:H330"/>
    <mergeCell ref="A343:H343"/>
    <mergeCell ref="A357:H357"/>
    <mergeCell ref="B331:B332"/>
    <mergeCell ref="C331:C332"/>
    <mergeCell ref="A132:H132"/>
    <mergeCell ref="A133:A134"/>
    <mergeCell ref="C133:C134"/>
    <mergeCell ref="D133:F133"/>
    <mergeCell ref="G133:G134"/>
    <mergeCell ref="A175:H175"/>
    <mergeCell ref="A176:A177"/>
    <mergeCell ref="B176:B177"/>
    <mergeCell ref="C176:C177"/>
    <mergeCell ref="D176:F176"/>
    <mergeCell ref="G176:G177"/>
    <mergeCell ref="B168:B169"/>
    <mergeCell ref="C168:C169"/>
    <mergeCell ref="D168:F168"/>
    <mergeCell ref="G168:G169"/>
    <mergeCell ref="D155:F155"/>
    <mergeCell ref="G155:G156"/>
    <mergeCell ref="B148:B149"/>
    <mergeCell ref="C148:C149"/>
    <mergeCell ref="D148:F148"/>
    <mergeCell ref="G148:G149"/>
    <mergeCell ref="A138:H138"/>
    <mergeCell ref="A147:H147"/>
    <mergeCell ref="A154:H154"/>
    <mergeCell ref="B139:B140"/>
    <mergeCell ref="C139:C140"/>
    <mergeCell ref="A218:H218"/>
    <mergeCell ref="A219:A220"/>
    <mergeCell ref="B219:B220"/>
    <mergeCell ref="C219:C220"/>
    <mergeCell ref="D219:F219"/>
    <mergeCell ref="G219:G220"/>
    <mergeCell ref="A262:H262"/>
    <mergeCell ref="B182:B183"/>
    <mergeCell ref="C182:C183"/>
    <mergeCell ref="D182:F182"/>
    <mergeCell ref="G182:G183"/>
    <mergeCell ref="A228:A229"/>
    <mergeCell ref="A241:A242"/>
    <mergeCell ref="A235:A236"/>
    <mergeCell ref="A254:A255"/>
    <mergeCell ref="A256:A257"/>
    <mergeCell ref="A234:H234"/>
    <mergeCell ref="A240:H240"/>
    <mergeCell ref="A253:H253"/>
    <mergeCell ref="C235:C236"/>
    <mergeCell ref="D235:F235"/>
    <mergeCell ref="G235:G236"/>
    <mergeCell ref="B254:B255"/>
    <mergeCell ref="C254:C255"/>
    <mergeCell ref="A263:A264"/>
    <mergeCell ref="B263:B264"/>
    <mergeCell ref="C263:C264"/>
    <mergeCell ref="D263:F263"/>
    <mergeCell ref="G263:G264"/>
    <mergeCell ref="A307:H307"/>
    <mergeCell ref="A308:A309"/>
    <mergeCell ref="B308:B309"/>
    <mergeCell ref="C308:C309"/>
    <mergeCell ref="D308:F308"/>
    <mergeCell ref="G308:G309"/>
    <mergeCell ref="A269:A270"/>
    <mergeCell ref="A280:A281"/>
    <mergeCell ref="A286:A287"/>
    <mergeCell ref="A288:A289"/>
    <mergeCell ref="A268:H268"/>
    <mergeCell ref="A279:H279"/>
    <mergeCell ref="A285:H285"/>
    <mergeCell ref="B286:B287"/>
    <mergeCell ref="C286:C287"/>
    <mergeCell ref="D286:F286"/>
    <mergeCell ref="G286:G287"/>
    <mergeCell ref="D280:F280"/>
    <mergeCell ref="G280:G281"/>
    <mergeCell ref="A351:H351"/>
    <mergeCell ref="A352:A353"/>
    <mergeCell ref="B352:B353"/>
    <mergeCell ref="C352:C353"/>
    <mergeCell ref="D352:F352"/>
    <mergeCell ref="G352:G353"/>
    <mergeCell ref="A395:H395"/>
    <mergeCell ref="D331:F331"/>
    <mergeCell ref="G331:G332"/>
    <mergeCell ref="B358:B359"/>
    <mergeCell ref="C358:C359"/>
    <mergeCell ref="D358:F358"/>
    <mergeCell ref="G358:G359"/>
    <mergeCell ref="A368:H368"/>
    <mergeCell ref="B387:B388"/>
    <mergeCell ref="C387:C388"/>
    <mergeCell ref="D387:F387"/>
    <mergeCell ref="C375:C376"/>
    <mergeCell ref="G375:G376"/>
    <mergeCell ref="D375:F375"/>
    <mergeCell ref="C369:C370"/>
    <mergeCell ref="D369:F369"/>
    <mergeCell ref="G369:G370"/>
    <mergeCell ref="B314:B315"/>
    <mergeCell ref="C314:C315"/>
    <mergeCell ref="D314:F314"/>
    <mergeCell ref="G314:G315"/>
    <mergeCell ref="B325:B326"/>
    <mergeCell ref="C325:C326"/>
    <mergeCell ref="D325:F325"/>
    <mergeCell ref="G325:G326"/>
    <mergeCell ref="B344:B345"/>
    <mergeCell ref="C344:C345"/>
    <mergeCell ref="D344:F344"/>
    <mergeCell ref="G344:G345"/>
    <mergeCell ref="A396:A397"/>
    <mergeCell ref="B396:B397"/>
    <mergeCell ref="C396:C397"/>
    <mergeCell ref="D396:F396"/>
    <mergeCell ref="G396:G397"/>
    <mergeCell ref="A440:H440"/>
    <mergeCell ref="A441:A442"/>
    <mergeCell ref="B441:B442"/>
    <mergeCell ref="C441:C442"/>
    <mergeCell ref="D441:F441"/>
    <mergeCell ref="G441:G442"/>
    <mergeCell ref="D417:F417"/>
    <mergeCell ref="B401:B402"/>
    <mergeCell ref="C401:C402"/>
    <mergeCell ref="D401:F401"/>
    <mergeCell ref="B411:B412"/>
    <mergeCell ref="C411:C412"/>
    <mergeCell ref="D411:F411"/>
  </mergeCells>
  <pageMargins left="0.7" right="0.7" top="0.75" bottom="0.75" header="0.3" footer="0.3"/>
  <pageSetup paperSize="9" fitToHeight="0" orientation="portrait" horizontalDpi="4294967293" r:id="rId1"/>
  <rowBreaks count="10" manualBreakCount="10">
    <brk id="33" max="16383" man="1"/>
    <brk id="76" max="16383" man="1"/>
    <brk id="120" max="16383" man="1"/>
    <brk id="162" max="16383" man="1"/>
    <brk id="208" max="16383" man="1"/>
    <brk id="250" max="16383" man="1"/>
    <brk id="295" max="16383" man="1"/>
    <brk id="340" max="16383" man="1"/>
    <brk id="383" max="16383" man="1"/>
    <brk id="42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7"/>
  <sheetViews>
    <sheetView tabSelected="1" view="pageBreakPreview" topLeftCell="A442" zoomScale="36" zoomScaleNormal="90" zoomScaleSheetLayoutView="36" zoomScalePageLayoutView="42" workbookViewId="0">
      <selection activeCell="A354" sqref="A354:XFD354"/>
    </sheetView>
  </sheetViews>
  <sheetFormatPr defaultRowHeight="14.4" x14ac:dyDescent="0.3"/>
  <cols>
    <col min="1" max="1" width="16.33203125" customWidth="1"/>
    <col min="2" max="2" width="24.109375" customWidth="1"/>
    <col min="3" max="3" width="8.33203125" customWidth="1"/>
    <col min="4" max="5" width="7.5546875" customWidth="1"/>
    <col min="6" max="6" width="10.33203125" customWidth="1"/>
    <col min="7" max="7" width="9.88671875" customWidth="1"/>
    <col min="8" max="8" width="8.44140625" customWidth="1"/>
    <col min="9" max="9" width="5.109375" customWidth="1"/>
    <col min="10" max="10" width="18.109375" hidden="1" customWidth="1"/>
  </cols>
  <sheetData>
    <row r="2" spans="1:10" ht="18" x14ac:dyDescent="0.35">
      <c r="E2" t="s">
        <v>291</v>
      </c>
      <c r="H2" s="35"/>
    </row>
    <row r="3" spans="1:10" ht="18" x14ac:dyDescent="0.35">
      <c r="E3" t="s">
        <v>332</v>
      </c>
      <c r="H3" s="17"/>
    </row>
    <row r="4" spans="1:10" ht="18" x14ac:dyDescent="0.35">
      <c r="G4" t="s">
        <v>294</v>
      </c>
      <c r="H4" s="35"/>
    </row>
    <row r="5" spans="1:10" ht="18" x14ac:dyDescent="0.35">
      <c r="G5" t="s">
        <v>295</v>
      </c>
      <c r="H5" s="35"/>
    </row>
    <row r="6" spans="1:10" ht="18" x14ac:dyDescent="0.35">
      <c r="H6" s="35"/>
    </row>
    <row r="7" spans="1:10" ht="18" x14ac:dyDescent="0.35">
      <c r="H7" s="35"/>
    </row>
    <row r="8" spans="1:10" x14ac:dyDescent="0.3">
      <c r="H8" s="2"/>
    </row>
    <row r="13" spans="1:10" ht="57.75" customHeight="1" x14ac:dyDescent="0.3"/>
    <row r="14" spans="1:10" ht="22.8" x14ac:dyDescent="0.4">
      <c r="A14" s="141" t="s">
        <v>43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22.8" x14ac:dyDescent="0.4">
      <c r="A15" s="141" t="s">
        <v>44</v>
      </c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22.8" x14ac:dyDescent="0.4">
      <c r="A16" s="141" t="s">
        <v>45</v>
      </c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22.8" x14ac:dyDescent="0.4">
      <c r="A17" s="159" t="s">
        <v>333</v>
      </c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22.8" x14ac:dyDescent="0.4">
      <c r="A18" s="141" t="s">
        <v>47</v>
      </c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x14ac:dyDescent="0.3">
      <c r="C19" s="2"/>
      <c r="D19" s="2"/>
      <c r="E19" s="2"/>
      <c r="F19" s="2"/>
      <c r="G19" s="2"/>
      <c r="H19" s="2"/>
    </row>
    <row r="20" spans="1:10" x14ac:dyDescent="0.3">
      <c r="C20" s="2"/>
      <c r="D20" s="2"/>
      <c r="E20" s="2"/>
      <c r="F20" s="2"/>
      <c r="G20" s="2"/>
      <c r="H20" s="2"/>
    </row>
    <row r="21" spans="1:10" ht="17.399999999999999" x14ac:dyDescent="0.3">
      <c r="B21" s="43" t="s">
        <v>334</v>
      </c>
      <c r="C21" s="10"/>
      <c r="D21" s="10"/>
      <c r="E21" s="10"/>
      <c r="F21" s="10"/>
    </row>
    <row r="22" spans="1:10" ht="43.5" customHeight="1" x14ac:dyDescent="0.3"/>
    <row r="23" spans="1:10" ht="52.5" customHeight="1" x14ac:dyDescent="0.3"/>
    <row r="24" spans="1:10" ht="51.75" customHeight="1" x14ac:dyDescent="0.3"/>
    <row r="27" spans="1:10" ht="58.5" customHeight="1" x14ac:dyDescent="0.3"/>
    <row r="28" spans="1:10" ht="44.25" customHeight="1" x14ac:dyDescent="0.3"/>
    <row r="29" spans="1:10" ht="17.25" customHeight="1" x14ac:dyDescent="0.3"/>
    <row r="30" spans="1:10" ht="16.5" customHeight="1" x14ac:dyDescent="0.3"/>
    <row r="31" spans="1:10" ht="55.5" customHeight="1" x14ac:dyDescent="0.35">
      <c r="B31" s="143" t="s">
        <v>277</v>
      </c>
      <c r="C31" s="143"/>
      <c r="D31" s="143"/>
      <c r="E31" s="143"/>
      <c r="F31" s="143"/>
      <c r="G31" s="143"/>
    </row>
    <row r="32" spans="1:10" ht="20.399999999999999" x14ac:dyDescent="0.35">
      <c r="B32" s="143" t="s">
        <v>87</v>
      </c>
      <c r="C32" s="143"/>
      <c r="D32" s="143"/>
      <c r="E32" s="143"/>
      <c r="F32" s="143"/>
      <c r="G32" s="143"/>
    </row>
    <row r="35" spans="1:8" ht="20.399999999999999" x14ac:dyDescent="0.35">
      <c r="B35" s="4" t="s">
        <v>27</v>
      </c>
      <c r="D35" s="38" t="s">
        <v>254</v>
      </c>
      <c r="E35" s="38"/>
    </row>
    <row r="36" spans="1:8" ht="9.75" customHeight="1" x14ac:dyDescent="0.3"/>
    <row r="37" spans="1:8" ht="21.75" customHeight="1" x14ac:dyDescent="0.3">
      <c r="A37" s="147" t="s">
        <v>0</v>
      </c>
      <c r="B37" s="148"/>
      <c r="C37" s="148"/>
      <c r="D37" s="148"/>
      <c r="E37" s="148"/>
      <c r="F37" s="148"/>
      <c r="G37" s="148"/>
      <c r="H37" s="148"/>
    </row>
    <row r="38" spans="1:8" ht="21.75" customHeight="1" x14ac:dyDescent="0.3">
      <c r="A38" s="149"/>
      <c r="B38" s="145" t="s">
        <v>1</v>
      </c>
      <c r="C38" s="145" t="s">
        <v>2</v>
      </c>
      <c r="D38" s="145" t="s">
        <v>3</v>
      </c>
      <c r="E38" s="145"/>
      <c r="F38" s="145"/>
      <c r="G38" s="145" t="s">
        <v>4</v>
      </c>
      <c r="H38" s="40"/>
    </row>
    <row r="39" spans="1:8" ht="27" customHeight="1" x14ac:dyDescent="0.3">
      <c r="A39" s="149"/>
      <c r="B39" s="145"/>
      <c r="C39" s="145"/>
      <c r="D39" s="40" t="s">
        <v>5</v>
      </c>
      <c r="E39" s="40" t="s">
        <v>6</v>
      </c>
      <c r="F39" s="40" t="s">
        <v>7</v>
      </c>
      <c r="G39" s="145"/>
      <c r="H39" s="40" t="s">
        <v>8</v>
      </c>
    </row>
    <row r="40" spans="1:8" ht="27.6" x14ac:dyDescent="0.3">
      <c r="A40" s="146" t="s">
        <v>96</v>
      </c>
      <c r="B40" s="6" t="s">
        <v>263</v>
      </c>
      <c r="C40" s="7">
        <v>200</v>
      </c>
      <c r="D40" s="7">
        <v>9.24</v>
      </c>
      <c r="E40" s="7">
        <v>5.46</v>
      </c>
      <c r="F40" s="7">
        <v>36.18</v>
      </c>
      <c r="G40" s="7">
        <v>231.8</v>
      </c>
      <c r="H40" s="7">
        <v>2.1800000000000002</v>
      </c>
    </row>
    <row r="41" spans="1:8" ht="21.75" customHeight="1" x14ac:dyDescent="0.3">
      <c r="A41" s="146"/>
      <c r="B41" s="6" t="s">
        <v>9</v>
      </c>
      <c r="C41" s="7">
        <v>5</v>
      </c>
      <c r="D41" s="7">
        <v>0.03</v>
      </c>
      <c r="E41" s="7">
        <v>4.13</v>
      </c>
      <c r="F41" s="7">
        <v>0.04</v>
      </c>
      <c r="G41" s="7">
        <v>37.4</v>
      </c>
      <c r="H41" s="7">
        <v>0</v>
      </c>
    </row>
    <row r="42" spans="1:8" ht="21.75" customHeight="1" x14ac:dyDescent="0.3">
      <c r="A42" s="25" t="s">
        <v>97</v>
      </c>
      <c r="B42" s="6" t="s">
        <v>10</v>
      </c>
      <c r="C42" s="7">
        <v>10</v>
      </c>
      <c r="D42" s="7">
        <v>3.45</v>
      </c>
      <c r="E42" s="7">
        <v>3.59</v>
      </c>
      <c r="F42" s="7">
        <v>0</v>
      </c>
      <c r="G42" s="7">
        <v>54</v>
      </c>
      <c r="H42" s="7">
        <v>0.1</v>
      </c>
    </row>
    <row r="43" spans="1:8" ht="21.75" customHeight="1" x14ac:dyDescent="0.3">
      <c r="A43" s="25" t="s">
        <v>167</v>
      </c>
      <c r="B43" s="6" t="s">
        <v>11</v>
      </c>
      <c r="C43" s="7">
        <v>180</v>
      </c>
      <c r="D43" s="7">
        <v>0.75</v>
      </c>
      <c r="E43" s="7">
        <v>0</v>
      </c>
      <c r="F43" s="7">
        <v>13.65</v>
      </c>
      <c r="G43" s="7">
        <v>43.7</v>
      </c>
      <c r="H43" s="7">
        <v>3</v>
      </c>
    </row>
    <row r="44" spans="1:8" ht="21.75" customHeight="1" x14ac:dyDescent="0.3">
      <c r="A44" s="25"/>
      <c r="B44" s="6" t="s">
        <v>12</v>
      </c>
      <c r="C44" s="7">
        <v>30</v>
      </c>
      <c r="D44" s="7">
        <v>2.2799999999999998</v>
      </c>
      <c r="E44" s="7">
        <v>0.24</v>
      </c>
      <c r="F44" s="7">
        <v>14.58</v>
      </c>
      <c r="G44" s="7">
        <v>71.400000000000006</v>
      </c>
      <c r="H44" s="7">
        <v>0</v>
      </c>
    </row>
    <row r="45" spans="1:8" ht="21.75" customHeight="1" x14ac:dyDescent="0.3">
      <c r="A45" s="25"/>
      <c r="B45" s="6" t="s">
        <v>18</v>
      </c>
      <c r="C45" s="7">
        <v>10</v>
      </c>
      <c r="D45" s="7">
        <v>0.56000000000000005</v>
      </c>
      <c r="E45" s="7">
        <v>0.11</v>
      </c>
      <c r="F45" s="7">
        <v>3.75</v>
      </c>
      <c r="G45" s="7">
        <v>18.899999999999999</v>
      </c>
      <c r="H45" s="7">
        <v>0</v>
      </c>
    </row>
    <row r="46" spans="1:8" s="23" customFormat="1" ht="21.75" customHeight="1" x14ac:dyDescent="0.3">
      <c r="A46" s="40" t="s">
        <v>95</v>
      </c>
      <c r="B46" s="21"/>
      <c r="C46" s="40">
        <v>440</v>
      </c>
      <c r="D46" s="40">
        <f t="shared" ref="D46:H46" si="0">SUM(D40:D45)</f>
        <v>16.309999999999999</v>
      </c>
      <c r="E46" s="40">
        <f t="shared" si="0"/>
        <v>13.53</v>
      </c>
      <c r="F46" s="40">
        <f t="shared" si="0"/>
        <v>68.2</v>
      </c>
      <c r="G46" s="40">
        <f t="shared" si="0"/>
        <v>457.19999999999993</v>
      </c>
      <c r="H46" s="40">
        <f t="shared" si="0"/>
        <v>5.28</v>
      </c>
    </row>
    <row r="47" spans="1:8" ht="21.9" customHeight="1" x14ac:dyDescent="0.3">
      <c r="A47" s="147" t="s">
        <v>328</v>
      </c>
      <c r="B47" s="148"/>
      <c r="C47" s="148"/>
      <c r="D47" s="148"/>
      <c r="E47" s="148"/>
      <c r="F47" s="148"/>
      <c r="G47" s="148"/>
      <c r="H47" s="148"/>
    </row>
    <row r="48" spans="1:8" ht="21.9" customHeight="1" x14ac:dyDescent="0.3">
      <c r="A48" s="149"/>
      <c r="B48" s="145" t="s">
        <v>1</v>
      </c>
      <c r="C48" s="145" t="s">
        <v>2</v>
      </c>
      <c r="D48" s="145" t="s">
        <v>3</v>
      </c>
      <c r="E48" s="145"/>
      <c r="F48" s="145"/>
      <c r="G48" s="145" t="s">
        <v>4</v>
      </c>
      <c r="H48" s="86"/>
    </row>
    <row r="49" spans="1:8" ht="21.9" customHeight="1" x14ac:dyDescent="0.3">
      <c r="A49" s="149"/>
      <c r="B49" s="145"/>
      <c r="C49" s="145"/>
      <c r="D49" s="86" t="s">
        <v>5</v>
      </c>
      <c r="E49" s="86" t="s">
        <v>6</v>
      </c>
      <c r="F49" s="86" t="s">
        <v>7</v>
      </c>
      <c r="G49" s="145"/>
      <c r="H49" s="86" t="s">
        <v>8</v>
      </c>
    </row>
    <row r="50" spans="1:8" ht="27.6" customHeight="1" x14ac:dyDescent="0.3">
      <c r="A50" s="90" t="s">
        <v>179</v>
      </c>
      <c r="B50" s="6" t="s">
        <v>25</v>
      </c>
      <c r="C50" s="7">
        <v>180</v>
      </c>
      <c r="D50" s="7">
        <v>0.9</v>
      </c>
      <c r="E50" s="7">
        <v>0</v>
      </c>
      <c r="F50" s="7">
        <v>16.38</v>
      </c>
      <c r="G50" s="7">
        <v>68.400000000000006</v>
      </c>
      <c r="H50" s="7">
        <v>3.6</v>
      </c>
    </row>
    <row r="51" spans="1:8" x14ac:dyDescent="0.3">
      <c r="A51" s="90" t="s">
        <v>277</v>
      </c>
      <c r="B51" s="6" t="s">
        <v>277</v>
      </c>
      <c r="C51" s="7" t="s">
        <v>277</v>
      </c>
      <c r="D51" s="7" t="s">
        <v>277</v>
      </c>
      <c r="E51" s="7" t="s">
        <v>277</v>
      </c>
      <c r="F51" s="7" t="s">
        <v>277</v>
      </c>
      <c r="G51" s="7" t="s">
        <v>277</v>
      </c>
      <c r="H51" s="7" t="s">
        <v>277</v>
      </c>
    </row>
    <row r="52" spans="1:8" ht="21.9" customHeight="1" x14ac:dyDescent="0.3">
      <c r="A52" s="86" t="s">
        <v>95</v>
      </c>
      <c r="B52" s="21"/>
      <c r="C52" s="86">
        <f t="shared" ref="C52:H52" si="1">SUM(C50:C51)</f>
        <v>180</v>
      </c>
      <c r="D52" s="86">
        <f t="shared" si="1"/>
        <v>0.9</v>
      </c>
      <c r="E52" s="86">
        <f t="shared" si="1"/>
        <v>0</v>
      </c>
      <c r="F52" s="86">
        <f t="shared" si="1"/>
        <v>16.38</v>
      </c>
      <c r="G52" s="86">
        <f t="shared" si="1"/>
        <v>68.400000000000006</v>
      </c>
      <c r="H52" s="86">
        <f t="shared" si="1"/>
        <v>3.6</v>
      </c>
    </row>
    <row r="53" spans="1:8" ht="21.9" customHeight="1" x14ac:dyDescent="0.3">
      <c r="A53" s="165" t="s">
        <v>13</v>
      </c>
      <c r="B53" s="165"/>
      <c r="C53" s="165"/>
      <c r="D53" s="165"/>
      <c r="E53" s="165"/>
      <c r="F53" s="165"/>
      <c r="G53" s="165"/>
      <c r="H53" s="165"/>
    </row>
    <row r="54" spans="1:8" x14ac:dyDescent="0.3">
      <c r="A54" s="149"/>
      <c r="B54" s="145" t="s">
        <v>1</v>
      </c>
      <c r="C54" s="145" t="s">
        <v>2</v>
      </c>
      <c r="D54" s="145" t="s">
        <v>3</v>
      </c>
      <c r="E54" s="145"/>
      <c r="F54" s="145"/>
      <c r="G54" s="145" t="s">
        <v>4</v>
      </c>
      <c r="H54" s="40"/>
    </row>
    <row r="55" spans="1:8" ht="27.6" customHeight="1" x14ac:dyDescent="0.3">
      <c r="A55" s="149"/>
      <c r="B55" s="145"/>
      <c r="C55" s="145"/>
      <c r="D55" s="40" t="s">
        <v>5</v>
      </c>
      <c r="E55" s="40" t="s">
        <v>6</v>
      </c>
      <c r="F55" s="40" t="s">
        <v>7</v>
      </c>
      <c r="G55" s="145"/>
      <c r="H55" s="40" t="s">
        <v>8</v>
      </c>
    </row>
    <row r="56" spans="1:8" ht="21.9" customHeight="1" x14ac:dyDescent="0.3">
      <c r="A56" s="25" t="s">
        <v>99</v>
      </c>
      <c r="B56" s="6" t="s">
        <v>14</v>
      </c>
      <c r="C56" s="7">
        <v>80</v>
      </c>
      <c r="D56" s="7">
        <v>1.77</v>
      </c>
      <c r="E56" s="7">
        <v>4.0599999999999996</v>
      </c>
      <c r="F56" s="7">
        <v>8.3699999999999992</v>
      </c>
      <c r="G56" s="7">
        <v>76.59</v>
      </c>
      <c r="H56" s="7">
        <v>10.24</v>
      </c>
    </row>
    <row r="57" spans="1:8" s="23" customFormat="1" ht="26.4" customHeight="1" x14ac:dyDescent="0.3">
      <c r="A57" s="25" t="s">
        <v>100</v>
      </c>
      <c r="B57" s="6" t="s">
        <v>317</v>
      </c>
      <c r="C57" s="7">
        <v>200</v>
      </c>
      <c r="D57" s="7">
        <v>5.84</v>
      </c>
      <c r="E57" s="7">
        <v>3.29</v>
      </c>
      <c r="F57" s="7">
        <v>11.97</v>
      </c>
      <c r="G57" s="7">
        <v>102.69</v>
      </c>
      <c r="H57" s="7">
        <v>7.57</v>
      </c>
    </row>
    <row r="58" spans="1:8" ht="21.9" customHeight="1" x14ac:dyDescent="0.3">
      <c r="A58" s="25" t="s">
        <v>101</v>
      </c>
      <c r="B58" s="6" t="s">
        <v>15</v>
      </c>
      <c r="C58" s="7">
        <v>60</v>
      </c>
      <c r="D58" s="7">
        <v>15.34</v>
      </c>
      <c r="E58" s="7">
        <v>13.8</v>
      </c>
      <c r="F58" s="7">
        <v>2.5499999999999998</v>
      </c>
      <c r="G58" s="7">
        <v>211.18</v>
      </c>
      <c r="H58" s="7">
        <v>1.74</v>
      </c>
    </row>
    <row r="59" spans="1:8" ht="21.9" customHeight="1" x14ac:dyDescent="0.3">
      <c r="A59" s="25" t="s">
        <v>102</v>
      </c>
      <c r="B59" s="6" t="s">
        <v>16</v>
      </c>
      <c r="C59" s="7">
        <v>120</v>
      </c>
      <c r="D59" s="7">
        <v>2.48</v>
      </c>
      <c r="E59" s="7">
        <v>4.1500000000000004</v>
      </c>
      <c r="F59" s="7">
        <v>15.75</v>
      </c>
      <c r="G59" s="7">
        <v>111.8</v>
      </c>
      <c r="H59" s="7">
        <v>4.1500000000000004</v>
      </c>
    </row>
    <row r="60" spans="1:8" ht="26.4" customHeight="1" x14ac:dyDescent="0.3">
      <c r="A60" s="25" t="s">
        <v>103</v>
      </c>
      <c r="B60" s="6" t="s">
        <v>17</v>
      </c>
      <c r="C60" s="7">
        <v>180</v>
      </c>
      <c r="D60" s="7">
        <v>0.52</v>
      </c>
      <c r="E60" s="7">
        <v>0</v>
      </c>
      <c r="F60" s="7">
        <v>24.5</v>
      </c>
      <c r="G60" s="7">
        <v>96.39</v>
      </c>
      <c r="H60" s="7">
        <v>0.96</v>
      </c>
    </row>
    <row r="61" spans="1:8" ht="21.9" customHeight="1" x14ac:dyDescent="0.3">
      <c r="A61" s="25"/>
      <c r="B61" s="6" t="s">
        <v>12</v>
      </c>
      <c r="C61" s="7">
        <v>30</v>
      </c>
      <c r="D61" s="7">
        <v>2.2799999999999998</v>
      </c>
      <c r="E61" s="7">
        <v>0.24</v>
      </c>
      <c r="F61" s="7">
        <v>14.58</v>
      </c>
      <c r="G61" s="7">
        <v>71.400000000000006</v>
      </c>
      <c r="H61" s="7">
        <v>0</v>
      </c>
    </row>
    <row r="62" spans="1:8" ht="21.9" customHeight="1" x14ac:dyDescent="0.3">
      <c r="A62" s="25"/>
      <c r="B62" s="6" t="s">
        <v>18</v>
      </c>
      <c r="C62" s="7">
        <v>20</v>
      </c>
      <c r="D62" s="7">
        <v>1.1200000000000001</v>
      </c>
      <c r="E62" s="7">
        <v>0.22</v>
      </c>
      <c r="F62" s="7">
        <v>7.5</v>
      </c>
      <c r="G62" s="7">
        <v>37.799999999999997</v>
      </c>
      <c r="H62" s="7">
        <v>0</v>
      </c>
    </row>
    <row r="63" spans="1:8" s="23" customFormat="1" ht="21.9" customHeight="1" x14ac:dyDescent="0.3">
      <c r="A63" s="40" t="s">
        <v>95</v>
      </c>
      <c r="B63" s="21"/>
      <c r="C63" s="40">
        <v>690</v>
      </c>
      <c r="D63" s="40">
        <f t="shared" ref="D63:H63" si="2">SUM(D56:D62)</f>
        <v>29.35</v>
      </c>
      <c r="E63" s="40">
        <f t="shared" si="2"/>
        <v>25.759999999999994</v>
      </c>
      <c r="F63" s="40">
        <f t="shared" si="2"/>
        <v>85.22</v>
      </c>
      <c r="G63" s="40">
        <f t="shared" si="2"/>
        <v>707.85</v>
      </c>
      <c r="H63" s="40">
        <f t="shared" si="2"/>
        <v>24.660000000000004</v>
      </c>
    </row>
    <row r="64" spans="1:8" ht="21.9" customHeight="1" x14ac:dyDescent="0.3">
      <c r="A64" s="147" t="s">
        <v>19</v>
      </c>
      <c r="B64" s="148"/>
      <c r="C64" s="148"/>
      <c r="D64" s="148"/>
      <c r="E64" s="148"/>
      <c r="F64" s="148"/>
      <c r="G64" s="148"/>
      <c r="H64" s="148"/>
    </row>
    <row r="65" spans="1:8" ht="21.9" customHeight="1" x14ac:dyDescent="0.3">
      <c r="A65" s="157"/>
      <c r="B65" s="145" t="s">
        <v>1</v>
      </c>
      <c r="C65" s="145" t="s">
        <v>2</v>
      </c>
      <c r="D65" s="145" t="s">
        <v>3</v>
      </c>
      <c r="E65" s="145"/>
      <c r="F65" s="145"/>
      <c r="G65" s="145" t="s">
        <v>4</v>
      </c>
      <c r="H65" s="34"/>
    </row>
    <row r="66" spans="1:8" ht="21.9" customHeight="1" x14ac:dyDescent="0.3">
      <c r="A66" s="158"/>
      <c r="B66" s="145"/>
      <c r="C66" s="145"/>
      <c r="D66" s="16" t="s">
        <v>5</v>
      </c>
      <c r="E66" s="16" t="s">
        <v>6</v>
      </c>
      <c r="F66" s="16" t="s">
        <v>7</v>
      </c>
      <c r="G66" s="145"/>
      <c r="H66" s="16" t="s">
        <v>8</v>
      </c>
    </row>
    <row r="67" spans="1:8" ht="21.9" customHeight="1" x14ac:dyDescent="0.3">
      <c r="A67" s="25"/>
      <c r="B67" s="6" t="s">
        <v>264</v>
      </c>
      <c r="C67" s="7">
        <v>180</v>
      </c>
      <c r="D67" s="7">
        <v>5.04</v>
      </c>
      <c r="E67" s="7">
        <v>5.76</v>
      </c>
      <c r="F67" s="7">
        <v>7.38</v>
      </c>
      <c r="G67" s="7">
        <v>100.8</v>
      </c>
      <c r="H67" s="7">
        <v>1.26</v>
      </c>
    </row>
    <row r="68" spans="1:8" ht="21.9" customHeight="1" x14ac:dyDescent="0.3">
      <c r="A68" s="25"/>
      <c r="B68" s="6" t="s">
        <v>20</v>
      </c>
      <c r="C68" s="7">
        <v>70</v>
      </c>
      <c r="D68" s="7">
        <v>3.54</v>
      </c>
      <c r="E68" s="7">
        <v>2.82</v>
      </c>
      <c r="F68" s="7">
        <v>65.819999999999993</v>
      </c>
      <c r="G68" s="7">
        <v>256.2</v>
      </c>
      <c r="H68" s="7">
        <v>0</v>
      </c>
    </row>
    <row r="69" spans="1:8" ht="21.9" customHeight="1" x14ac:dyDescent="0.3">
      <c r="A69" s="27" t="s">
        <v>95</v>
      </c>
      <c r="B69" s="21"/>
      <c r="C69" s="27">
        <v>250</v>
      </c>
      <c r="D69" s="27">
        <f t="shared" ref="D69:H69" si="3">SUM(D67:D68)</f>
        <v>8.58</v>
      </c>
      <c r="E69" s="27">
        <f t="shared" si="3"/>
        <v>8.58</v>
      </c>
      <c r="F69" s="22">
        <f t="shared" si="3"/>
        <v>73.199999999999989</v>
      </c>
      <c r="G69" s="22">
        <f t="shared" si="3"/>
        <v>357</v>
      </c>
      <c r="H69" s="27">
        <f t="shared" si="3"/>
        <v>1.26</v>
      </c>
    </row>
    <row r="70" spans="1:8" ht="21.9" customHeight="1" x14ac:dyDescent="0.3">
      <c r="A70" s="147" t="s">
        <v>22</v>
      </c>
      <c r="B70" s="148"/>
      <c r="C70" s="148"/>
      <c r="D70" s="148"/>
      <c r="E70" s="148"/>
      <c r="F70" s="148"/>
      <c r="G70" s="148"/>
      <c r="H70" s="148"/>
    </row>
    <row r="71" spans="1:8" ht="21.9" customHeight="1" x14ac:dyDescent="0.3">
      <c r="A71" s="157"/>
      <c r="B71" s="150" t="s">
        <v>1</v>
      </c>
      <c r="C71" s="145" t="s">
        <v>2</v>
      </c>
      <c r="D71" s="145" t="s">
        <v>3</v>
      </c>
      <c r="E71" s="145"/>
      <c r="F71" s="145"/>
      <c r="G71" s="145" t="s">
        <v>4</v>
      </c>
      <c r="H71" s="34"/>
    </row>
    <row r="72" spans="1:8" s="23" customFormat="1" ht="21.9" customHeight="1" x14ac:dyDescent="0.3">
      <c r="A72" s="158"/>
      <c r="B72" s="151"/>
      <c r="C72" s="145"/>
      <c r="D72" s="16" t="s">
        <v>5</v>
      </c>
      <c r="E72" s="16" t="s">
        <v>6</v>
      </c>
      <c r="F72" s="16" t="s">
        <v>7</v>
      </c>
      <c r="G72" s="145"/>
      <c r="H72" s="16" t="s">
        <v>8</v>
      </c>
    </row>
    <row r="73" spans="1:8" s="23" customFormat="1" ht="21.9" customHeight="1" x14ac:dyDescent="0.3">
      <c r="A73" s="25" t="s">
        <v>104</v>
      </c>
      <c r="B73" s="6" t="s">
        <v>24</v>
      </c>
      <c r="C73" s="7">
        <v>60</v>
      </c>
      <c r="D73" s="7">
        <v>5.3</v>
      </c>
      <c r="E73" s="7">
        <v>6.39</v>
      </c>
      <c r="F73" s="7">
        <v>1.41</v>
      </c>
      <c r="G73" s="7">
        <v>83.7</v>
      </c>
      <c r="H73" s="7">
        <v>0.31</v>
      </c>
    </row>
    <row r="74" spans="1:8" x14ac:dyDescent="0.3">
      <c r="A74" s="25"/>
      <c r="B74" s="6" t="s">
        <v>168</v>
      </c>
      <c r="C74" s="7">
        <v>180</v>
      </c>
      <c r="D74" s="28">
        <v>0.75</v>
      </c>
      <c r="E74" s="7">
        <v>0</v>
      </c>
      <c r="F74" s="7">
        <v>13.65</v>
      </c>
      <c r="G74" s="7">
        <v>57</v>
      </c>
      <c r="H74" s="7">
        <v>3</v>
      </c>
    </row>
    <row r="75" spans="1:8" x14ac:dyDescent="0.3">
      <c r="A75" s="25"/>
      <c r="B75" s="6" t="s">
        <v>12</v>
      </c>
      <c r="C75" s="7">
        <v>20</v>
      </c>
      <c r="D75" s="7">
        <v>1.52</v>
      </c>
      <c r="E75" s="7">
        <v>0.16</v>
      </c>
      <c r="F75" s="7">
        <v>9.7200000000000006</v>
      </c>
      <c r="G75" s="7">
        <v>47.6</v>
      </c>
      <c r="H75" s="7">
        <v>0</v>
      </c>
    </row>
    <row r="76" spans="1:8" ht="21.9" customHeight="1" x14ac:dyDescent="0.3">
      <c r="A76" s="25"/>
      <c r="B76" s="6" t="s">
        <v>18</v>
      </c>
      <c r="C76" s="7">
        <v>20</v>
      </c>
      <c r="D76" s="7">
        <v>1.1200000000000001</v>
      </c>
      <c r="E76" s="7">
        <v>0.22</v>
      </c>
      <c r="F76" s="7">
        <v>7.5</v>
      </c>
      <c r="G76" s="7">
        <v>37.799999999999997</v>
      </c>
      <c r="H76" s="7">
        <v>0</v>
      </c>
    </row>
    <row r="77" spans="1:8" ht="21.9" customHeight="1" x14ac:dyDescent="0.3">
      <c r="A77" s="25"/>
      <c r="B77" s="6" t="s">
        <v>277</v>
      </c>
      <c r="C77" s="7" t="s">
        <v>277</v>
      </c>
      <c r="D77" s="7" t="s">
        <v>277</v>
      </c>
      <c r="E77" s="7" t="s">
        <v>277</v>
      </c>
      <c r="F77" s="7" t="s">
        <v>277</v>
      </c>
      <c r="G77" s="7" t="s">
        <v>277</v>
      </c>
      <c r="H77" s="7" t="s">
        <v>277</v>
      </c>
    </row>
    <row r="78" spans="1:8" ht="21.9" customHeight="1" x14ac:dyDescent="0.3">
      <c r="A78" s="27" t="s">
        <v>95</v>
      </c>
      <c r="B78" s="21"/>
      <c r="C78" s="27">
        <v>580</v>
      </c>
      <c r="D78" s="22">
        <f>SUM(D73:D77)</f>
        <v>8.6900000000000013</v>
      </c>
      <c r="E78" s="27">
        <f>SUM(E73:E77)</f>
        <v>6.77</v>
      </c>
      <c r="F78" s="24">
        <f>SUM(F73:F77)</f>
        <v>32.28</v>
      </c>
      <c r="G78" s="24">
        <f>SUM(G73:G77)</f>
        <v>226.09999999999997</v>
      </c>
      <c r="H78" s="27">
        <f>SUM(H73:H77)</f>
        <v>3.31</v>
      </c>
    </row>
    <row r="79" spans="1:8" x14ac:dyDescent="0.3">
      <c r="A79" s="27" t="s">
        <v>106</v>
      </c>
      <c r="B79" s="21"/>
      <c r="C79" s="27">
        <v>1.96</v>
      </c>
      <c r="D79" s="24">
        <f>SUM(D46+D63+D69+D78)</f>
        <v>62.929999999999993</v>
      </c>
      <c r="E79" s="27">
        <f>SUM(E46+E63+E69+E78)</f>
        <v>54.639999999999986</v>
      </c>
      <c r="F79" s="27">
        <f>SUM(F46+F63+F69+F78)</f>
        <v>258.89999999999998</v>
      </c>
      <c r="G79" s="24">
        <f>SUM(G46+G63+G69+G78)</f>
        <v>1748.1499999999999</v>
      </c>
      <c r="H79" s="24">
        <f>SUM(H46+H63+H69+H78)</f>
        <v>34.510000000000005</v>
      </c>
    </row>
    <row r="80" spans="1:8" x14ac:dyDescent="0.3">
      <c r="A80" s="171"/>
      <c r="B80" s="172"/>
      <c r="C80" s="171"/>
      <c r="D80" s="173"/>
      <c r="E80" s="171"/>
      <c r="F80" s="171"/>
      <c r="G80" s="173"/>
      <c r="H80" s="173"/>
    </row>
    <row r="81" spans="1:8" x14ac:dyDescent="0.3">
      <c r="A81" s="171"/>
      <c r="B81" s="172"/>
      <c r="C81" s="171"/>
      <c r="D81" s="173"/>
      <c r="E81" s="171"/>
      <c r="F81" s="171"/>
      <c r="G81" s="173"/>
      <c r="H81" s="173"/>
    </row>
    <row r="82" spans="1:8" ht="21.9" customHeight="1" x14ac:dyDescent="0.35">
      <c r="A82" s="32"/>
      <c r="B82" s="31" t="s">
        <v>28</v>
      </c>
      <c r="E82" s="38" t="s">
        <v>254</v>
      </c>
      <c r="F82" s="38"/>
    </row>
    <row r="84" spans="1:8" ht="21.9" customHeight="1" x14ac:dyDescent="0.3">
      <c r="A84" s="152" t="s">
        <v>0</v>
      </c>
      <c r="B84" s="153"/>
      <c r="C84" s="153"/>
      <c r="D84" s="153"/>
      <c r="E84" s="153"/>
      <c r="F84" s="153"/>
      <c r="G84" s="153"/>
      <c r="H84" s="153"/>
    </row>
    <row r="85" spans="1:8" ht="21.9" customHeight="1" x14ac:dyDescent="0.3">
      <c r="A85" s="157"/>
      <c r="B85" s="154" t="s">
        <v>1</v>
      </c>
      <c r="C85" s="156" t="s">
        <v>2</v>
      </c>
      <c r="D85" s="156" t="s">
        <v>3</v>
      </c>
      <c r="E85" s="156"/>
      <c r="F85" s="156"/>
      <c r="G85" s="156" t="s">
        <v>4</v>
      </c>
      <c r="H85" s="36"/>
    </row>
    <row r="86" spans="1:8" s="23" customFormat="1" ht="21.9" customHeight="1" x14ac:dyDescent="0.3">
      <c r="A86" s="158"/>
      <c r="B86" s="155"/>
      <c r="C86" s="156"/>
      <c r="D86" s="19" t="s">
        <v>5</v>
      </c>
      <c r="E86" s="19" t="s">
        <v>6</v>
      </c>
      <c r="F86" s="19" t="s">
        <v>7</v>
      </c>
      <c r="G86" s="156"/>
      <c r="H86" s="19" t="s">
        <v>8</v>
      </c>
    </row>
    <row r="87" spans="1:8" ht="31.95" customHeight="1" x14ac:dyDescent="0.3">
      <c r="A87" s="25" t="s">
        <v>246</v>
      </c>
      <c r="B87" s="14" t="s">
        <v>265</v>
      </c>
      <c r="C87" s="7">
        <v>200</v>
      </c>
      <c r="D87" s="7">
        <v>6.12</v>
      </c>
      <c r="E87" s="7">
        <v>2.93</v>
      </c>
      <c r="F87" s="7">
        <v>30.68</v>
      </c>
      <c r="G87" s="7">
        <v>173.99</v>
      </c>
      <c r="H87" s="7">
        <v>1.38</v>
      </c>
    </row>
    <row r="88" spans="1:8" ht="21.9" customHeight="1" x14ac:dyDescent="0.3">
      <c r="A88" s="25" t="s">
        <v>185</v>
      </c>
      <c r="B88" s="12" t="s">
        <v>9</v>
      </c>
      <c r="C88" s="7">
        <v>5</v>
      </c>
      <c r="D88" s="7">
        <v>0.03</v>
      </c>
      <c r="E88" s="7">
        <v>4.13</v>
      </c>
      <c r="F88" s="7">
        <v>0.04</v>
      </c>
      <c r="G88" s="7">
        <v>37.4</v>
      </c>
      <c r="H88" s="7">
        <v>0</v>
      </c>
    </row>
    <row r="89" spans="1:8" ht="27.6" customHeight="1" x14ac:dyDescent="0.3">
      <c r="A89" s="25" t="s">
        <v>186</v>
      </c>
      <c r="B89" s="6" t="s">
        <v>30</v>
      </c>
      <c r="C89" s="7">
        <v>180</v>
      </c>
      <c r="D89" s="7">
        <v>2.5499999999999998</v>
      </c>
      <c r="E89" s="7">
        <v>2.2599999999999998</v>
      </c>
      <c r="F89" s="7">
        <v>17.73</v>
      </c>
      <c r="G89" s="7">
        <v>99.57</v>
      </c>
      <c r="H89" s="7">
        <v>1.17</v>
      </c>
    </row>
    <row r="90" spans="1:8" x14ac:dyDescent="0.3">
      <c r="A90" s="25"/>
      <c r="B90" s="6" t="s">
        <v>12</v>
      </c>
      <c r="C90" s="7">
        <v>35</v>
      </c>
      <c r="D90" s="7">
        <v>2.66</v>
      </c>
      <c r="E90" s="7">
        <v>0.28000000000000003</v>
      </c>
      <c r="F90" s="7">
        <v>17.010000000000002</v>
      </c>
      <c r="G90" s="7">
        <v>83.3</v>
      </c>
      <c r="H90" s="7">
        <v>0</v>
      </c>
    </row>
    <row r="91" spans="1:8" x14ac:dyDescent="0.3">
      <c r="A91" s="25"/>
      <c r="B91" s="6" t="s">
        <v>18</v>
      </c>
      <c r="C91" s="7">
        <v>25</v>
      </c>
      <c r="D91" s="7">
        <v>1.4</v>
      </c>
      <c r="E91" s="7">
        <v>0.28000000000000003</v>
      </c>
      <c r="F91" s="7">
        <v>9.3800000000000008</v>
      </c>
      <c r="G91" s="7">
        <v>47.25</v>
      </c>
      <c r="H91" s="7">
        <v>0</v>
      </c>
    </row>
    <row r="92" spans="1:8" hidden="1" x14ac:dyDescent="0.3">
      <c r="A92" s="27" t="s">
        <v>95</v>
      </c>
      <c r="B92" s="21"/>
      <c r="C92" s="27">
        <v>445</v>
      </c>
      <c r="D92" s="27">
        <f t="shared" ref="D92:H92" si="4">SUM(D87:D91)</f>
        <v>12.76</v>
      </c>
      <c r="E92" s="27">
        <f t="shared" si="4"/>
        <v>9.879999999999999</v>
      </c>
      <c r="F92" s="27">
        <f t="shared" si="4"/>
        <v>74.84</v>
      </c>
      <c r="G92" s="27">
        <f t="shared" si="4"/>
        <v>441.51000000000005</v>
      </c>
      <c r="H92" s="27">
        <f t="shared" si="4"/>
        <v>2.5499999999999998</v>
      </c>
    </row>
    <row r="93" spans="1:8" ht="17.399999999999999" x14ac:dyDescent="0.3">
      <c r="A93" s="147" t="s">
        <v>328</v>
      </c>
      <c r="B93" s="148"/>
      <c r="C93" s="148"/>
      <c r="D93" s="148"/>
      <c r="E93" s="148"/>
      <c r="F93" s="148"/>
      <c r="G93" s="148"/>
      <c r="H93" s="148"/>
    </row>
    <row r="94" spans="1:8" ht="21.9" customHeight="1" x14ac:dyDescent="0.3">
      <c r="A94" s="149"/>
      <c r="B94" s="145" t="s">
        <v>1</v>
      </c>
      <c r="C94" s="145" t="s">
        <v>2</v>
      </c>
      <c r="D94" s="145" t="s">
        <v>3</v>
      </c>
      <c r="E94" s="145"/>
      <c r="F94" s="145"/>
      <c r="G94" s="145" t="s">
        <v>4</v>
      </c>
      <c r="H94" s="86"/>
    </row>
    <row r="95" spans="1:8" ht="21.9" customHeight="1" x14ac:dyDescent="0.3">
      <c r="A95" s="149"/>
      <c r="B95" s="145"/>
      <c r="C95" s="145"/>
      <c r="D95" s="86" t="s">
        <v>5</v>
      </c>
      <c r="E95" s="86" t="s">
        <v>6</v>
      </c>
      <c r="F95" s="86" t="s">
        <v>7</v>
      </c>
      <c r="G95" s="145"/>
      <c r="H95" s="86" t="s">
        <v>8</v>
      </c>
    </row>
    <row r="96" spans="1:8" ht="21.9" customHeight="1" x14ac:dyDescent="0.3">
      <c r="A96" s="146" t="s">
        <v>96</v>
      </c>
      <c r="B96" s="6" t="s">
        <v>277</v>
      </c>
      <c r="C96" s="7" t="s">
        <v>277</v>
      </c>
      <c r="D96" s="7" t="s">
        <v>277</v>
      </c>
      <c r="E96" s="7" t="s">
        <v>277</v>
      </c>
      <c r="F96" s="7" t="s">
        <v>277</v>
      </c>
      <c r="G96" s="7" t="s">
        <v>277</v>
      </c>
      <c r="H96" s="7" t="s">
        <v>277</v>
      </c>
    </row>
    <row r="97" spans="1:8" s="23" customFormat="1" ht="21.9" customHeight="1" x14ac:dyDescent="0.3">
      <c r="A97" s="146"/>
      <c r="B97" s="6" t="s">
        <v>26</v>
      </c>
      <c r="C97" s="7">
        <v>100</v>
      </c>
      <c r="D97" s="7">
        <v>0.4</v>
      </c>
      <c r="E97" s="7">
        <v>0.4</v>
      </c>
      <c r="F97" s="7">
        <v>9.8000000000000007</v>
      </c>
      <c r="G97" s="7">
        <v>45</v>
      </c>
      <c r="H97" s="7">
        <v>4</v>
      </c>
    </row>
    <row r="98" spans="1:8" ht="21.9" customHeight="1" x14ac:dyDescent="0.3">
      <c r="A98" s="89" t="s">
        <v>95</v>
      </c>
      <c r="B98" s="21"/>
      <c r="C98" s="89">
        <f t="shared" ref="C98:H98" si="5">SUM(C96:C97)</f>
        <v>100</v>
      </c>
      <c r="D98" s="89">
        <f t="shared" si="5"/>
        <v>0.4</v>
      </c>
      <c r="E98" s="89">
        <f t="shared" si="5"/>
        <v>0.4</v>
      </c>
      <c r="F98" s="89">
        <f t="shared" si="5"/>
        <v>9.8000000000000007</v>
      </c>
      <c r="G98" s="89">
        <f t="shared" si="5"/>
        <v>45</v>
      </c>
      <c r="H98" s="89">
        <f t="shared" si="5"/>
        <v>4</v>
      </c>
    </row>
    <row r="99" spans="1:8" ht="21.9" customHeight="1" x14ac:dyDescent="0.3">
      <c r="A99" s="152" t="s">
        <v>13</v>
      </c>
      <c r="B99" s="153"/>
      <c r="C99" s="153"/>
      <c r="D99" s="153"/>
      <c r="E99" s="153"/>
      <c r="F99" s="153"/>
      <c r="G99" s="153"/>
      <c r="H99" s="153"/>
    </row>
    <row r="100" spans="1:8" ht="21.9" customHeight="1" x14ac:dyDescent="0.3">
      <c r="A100" s="157"/>
      <c r="B100" s="154" t="s">
        <v>1</v>
      </c>
      <c r="C100" s="156" t="s">
        <v>2</v>
      </c>
      <c r="D100" s="156" t="s">
        <v>3</v>
      </c>
      <c r="E100" s="156"/>
      <c r="F100" s="156"/>
      <c r="G100" s="156" t="s">
        <v>4</v>
      </c>
      <c r="H100" s="36"/>
    </row>
    <row r="101" spans="1:8" ht="21.9" customHeight="1" x14ac:dyDescent="0.3">
      <c r="A101" s="158"/>
      <c r="B101" s="155"/>
      <c r="C101" s="156"/>
      <c r="D101" s="19" t="s">
        <v>5</v>
      </c>
      <c r="E101" s="19" t="s">
        <v>6</v>
      </c>
      <c r="F101" s="19" t="s">
        <v>7</v>
      </c>
      <c r="G101" s="156"/>
      <c r="H101" s="19" t="s">
        <v>8</v>
      </c>
    </row>
    <row r="102" spans="1:8" ht="21.9" customHeight="1" x14ac:dyDescent="0.3">
      <c r="A102" s="25" t="s">
        <v>247</v>
      </c>
      <c r="B102" s="6" t="s">
        <v>262</v>
      </c>
      <c r="C102" s="7">
        <v>80</v>
      </c>
      <c r="D102" s="7">
        <v>1.46</v>
      </c>
      <c r="E102" s="7">
        <v>4.93</v>
      </c>
      <c r="F102" s="7">
        <v>9.1300000000000008</v>
      </c>
      <c r="G102" s="7">
        <v>86.02</v>
      </c>
      <c r="H102" s="7">
        <v>3.16</v>
      </c>
    </row>
    <row r="103" spans="1:8" s="23" customFormat="1" ht="28.2" customHeight="1" x14ac:dyDescent="0.3">
      <c r="A103" s="160" t="s">
        <v>248</v>
      </c>
      <c r="B103" s="11" t="s">
        <v>88</v>
      </c>
      <c r="C103" s="7">
        <v>200</v>
      </c>
      <c r="D103" s="7">
        <v>5.72</v>
      </c>
      <c r="E103" s="7">
        <v>4.1100000000000003</v>
      </c>
      <c r="F103" s="7">
        <v>10.83</v>
      </c>
      <c r="G103" s="7">
        <v>104.43</v>
      </c>
      <c r="H103" s="7">
        <v>9.15</v>
      </c>
    </row>
    <row r="104" spans="1:8" ht="27" customHeight="1" x14ac:dyDescent="0.3">
      <c r="A104" s="161"/>
      <c r="B104" s="12" t="s">
        <v>48</v>
      </c>
      <c r="C104" s="7">
        <v>25</v>
      </c>
      <c r="D104" s="7">
        <v>2.3199999999999998</v>
      </c>
      <c r="E104" s="7">
        <v>4.5</v>
      </c>
      <c r="F104" s="7">
        <v>14.11</v>
      </c>
      <c r="G104" s="7">
        <v>107.92</v>
      </c>
      <c r="H104" s="7">
        <v>0</v>
      </c>
    </row>
    <row r="105" spans="1:8" ht="27" customHeight="1" x14ac:dyDescent="0.3">
      <c r="A105" s="25" t="s">
        <v>249</v>
      </c>
      <c r="B105" s="6" t="s">
        <v>31</v>
      </c>
      <c r="C105" s="7">
        <v>70</v>
      </c>
      <c r="D105" s="7">
        <v>8.81</v>
      </c>
      <c r="E105" s="7">
        <v>2.9</v>
      </c>
      <c r="F105" s="7">
        <v>4.03</v>
      </c>
      <c r="G105" s="7">
        <v>75.55</v>
      </c>
      <c r="H105" s="7">
        <v>1</v>
      </c>
    </row>
    <row r="106" spans="1:8" ht="21.9" customHeight="1" x14ac:dyDescent="0.3">
      <c r="A106" s="25" t="s">
        <v>250</v>
      </c>
      <c r="B106" s="6" t="s">
        <v>32</v>
      </c>
      <c r="C106" s="7">
        <v>150</v>
      </c>
      <c r="D106" s="7">
        <v>3.09</v>
      </c>
      <c r="E106" s="7">
        <v>12.74</v>
      </c>
      <c r="F106" s="7">
        <v>10.76</v>
      </c>
      <c r="G106" s="7">
        <v>179.61</v>
      </c>
      <c r="H106" s="7">
        <v>9.16</v>
      </c>
    </row>
    <row r="107" spans="1:8" x14ac:dyDescent="0.3">
      <c r="A107" s="25"/>
      <c r="B107" s="6" t="s">
        <v>11</v>
      </c>
      <c r="C107" s="7">
        <v>180</v>
      </c>
      <c r="D107" s="7">
        <v>0.75</v>
      </c>
      <c r="E107" s="7">
        <v>0</v>
      </c>
      <c r="F107" s="7">
        <v>13.65</v>
      </c>
      <c r="G107" s="7">
        <v>43.7</v>
      </c>
      <c r="H107" s="7">
        <v>3</v>
      </c>
    </row>
    <row r="108" spans="1:8" ht="21.9" customHeight="1" x14ac:dyDescent="0.3">
      <c r="A108" s="25"/>
      <c r="B108" s="6" t="s">
        <v>18</v>
      </c>
      <c r="C108" s="7">
        <v>25</v>
      </c>
      <c r="D108" s="7">
        <v>1.4</v>
      </c>
      <c r="E108" s="7">
        <v>0.28000000000000003</v>
      </c>
      <c r="F108" s="7">
        <v>9.3800000000000008</v>
      </c>
      <c r="G108" s="7">
        <v>47.25</v>
      </c>
      <c r="H108" s="7">
        <v>0</v>
      </c>
    </row>
    <row r="109" spans="1:8" ht="21.9" customHeight="1" x14ac:dyDescent="0.3">
      <c r="A109" s="27" t="s">
        <v>95</v>
      </c>
      <c r="B109" s="21"/>
      <c r="C109" s="27">
        <v>705</v>
      </c>
      <c r="D109" s="22">
        <f t="shared" ref="D109:H109" si="6">SUM(D102:D108)</f>
        <v>23.55</v>
      </c>
      <c r="E109" s="27">
        <f t="shared" si="6"/>
        <v>29.46</v>
      </c>
      <c r="F109" s="27">
        <f t="shared" si="6"/>
        <v>71.89</v>
      </c>
      <c r="G109" s="27">
        <f t="shared" si="6"/>
        <v>644.48</v>
      </c>
      <c r="H109" s="27">
        <f t="shared" si="6"/>
        <v>25.47</v>
      </c>
    </row>
    <row r="110" spans="1:8" ht="21.9" customHeight="1" x14ac:dyDescent="0.3">
      <c r="A110" s="152" t="s">
        <v>19</v>
      </c>
      <c r="B110" s="153"/>
      <c r="C110" s="153"/>
      <c r="D110" s="153"/>
      <c r="E110" s="153"/>
      <c r="F110" s="153"/>
      <c r="G110" s="153"/>
      <c r="H110" s="153"/>
    </row>
    <row r="111" spans="1:8" ht="21.9" customHeight="1" x14ac:dyDescent="0.3">
      <c r="A111" s="157"/>
      <c r="B111" s="166" t="s">
        <v>1</v>
      </c>
      <c r="C111" s="156" t="s">
        <v>2</v>
      </c>
      <c r="D111" s="156" t="s">
        <v>3</v>
      </c>
      <c r="E111" s="156"/>
      <c r="F111" s="156"/>
      <c r="G111" s="156" t="s">
        <v>4</v>
      </c>
      <c r="H111" s="36"/>
    </row>
    <row r="112" spans="1:8" s="23" customFormat="1" ht="21.9" customHeight="1" x14ac:dyDescent="0.3">
      <c r="A112" s="158"/>
      <c r="B112" s="166"/>
      <c r="C112" s="156"/>
      <c r="D112" s="19" t="s">
        <v>5</v>
      </c>
      <c r="E112" s="19" t="s">
        <v>6</v>
      </c>
      <c r="F112" s="19" t="s">
        <v>7</v>
      </c>
      <c r="G112" s="156"/>
      <c r="H112" s="19" t="s">
        <v>8</v>
      </c>
    </row>
    <row r="113" spans="1:8" s="23" customFormat="1" ht="21.9" customHeight="1" x14ac:dyDescent="0.3">
      <c r="A113" s="25"/>
      <c r="B113" s="6" t="s">
        <v>21</v>
      </c>
      <c r="C113" s="7">
        <v>180</v>
      </c>
      <c r="D113" s="7">
        <v>5.04</v>
      </c>
      <c r="E113" s="7">
        <v>5.76</v>
      </c>
      <c r="F113" s="7">
        <v>7.38</v>
      </c>
      <c r="G113" s="7">
        <v>100.8</v>
      </c>
      <c r="H113" s="7">
        <v>1.26</v>
      </c>
    </row>
    <row r="114" spans="1:8" x14ac:dyDescent="0.3">
      <c r="A114" s="25" t="s">
        <v>251</v>
      </c>
      <c r="B114" s="6" t="s">
        <v>89</v>
      </c>
      <c r="C114" s="7">
        <v>70</v>
      </c>
      <c r="D114" s="7">
        <v>6.03</v>
      </c>
      <c r="E114" s="7">
        <v>3.59</v>
      </c>
      <c r="F114" s="7">
        <v>37.96</v>
      </c>
      <c r="G114" s="7">
        <v>211.22</v>
      </c>
      <c r="H114" s="7">
        <v>0.27</v>
      </c>
    </row>
    <row r="115" spans="1:8" x14ac:dyDescent="0.3">
      <c r="A115" s="27" t="s">
        <v>95</v>
      </c>
      <c r="B115" s="21"/>
      <c r="C115" s="27">
        <v>250</v>
      </c>
      <c r="D115" s="26">
        <f t="shared" ref="D115:H115" si="7">SUM(D113:D114)</f>
        <v>11.07</v>
      </c>
      <c r="E115" s="26">
        <f t="shared" si="7"/>
        <v>9.35</v>
      </c>
      <c r="F115" s="22">
        <f t="shared" si="7"/>
        <v>45.34</v>
      </c>
      <c r="G115" s="27">
        <f t="shared" si="7"/>
        <v>312.02</v>
      </c>
      <c r="H115" s="27">
        <f t="shared" si="7"/>
        <v>1.53</v>
      </c>
    </row>
    <row r="116" spans="1:8" ht="17.399999999999999" x14ac:dyDescent="0.3">
      <c r="A116" s="152" t="s">
        <v>22</v>
      </c>
      <c r="B116" s="153"/>
      <c r="C116" s="153"/>
      <c r="D116" s="153"/>
      <c r="E116" s="153"/>
      <c r="F116" s="153"/>
      <c r="G116" s="153"/>
      <c r="H116" s="153"/>
    </row>
    <row r="117" spans="1:8" x14ac:dyDescent="0.3">
      <c r="A117" s="157"/>
      <c r="B117" s="166" t="s">
        <v>1</v>
      </c>
      <c r="C117" s="156" t="s">
        <v>2</v>
      </c>
      <c r="D117" s="156" t="s">
        <v>3</v>
      </c>
      <c r="E117" s="156"/>
      <c r="F117" s="156"/>
      <c r="G117" s="156" t="s">
        <v>4</v>
      </c>
      <c r="H117" s="36"/>
    </row>
    <row r="118" spans="1:8" ht="30.6" customHeight="1" x14ac:dyDescent="0.3">
      <c r="A118" s="158"/>
      <c r="B118" s="167"/>
      <c r="C118" s="156"/>
      <c r="D118" s="19" t="s">
        <v>5</v>
      </c>
      <c r="E118" s="19" t="s">
        <v>6</v>
      </c>
      <c r="F118" s="19" t="s">
        <v>7</v>
      </c>
      <c r="G118" s="156"/>
      <c r="H118" s="19" t="s">
        <v>8</v>
      </c>
    </row>
    <row r="119" spans="1:8" ht="31.95" customHeight="1" x14ac:dyDescent="0.3">
      <c r="A119" s="160" t="s">
        <v>252</v>
      </c>
      <c r="B119" s="11" t="s">
        <v>318</v>
      </c>
      <c r="C119" s="7">
        <v>130</v>
      </c>
      <c r="D119" s="7">
        <v>20.329999999999998</v>
      </c>
      <c r="E119" s="7">
        <v>10.66</v>
      </c>
      <c r="F119" s="7">
        <v>20.27</v>
      </c>
      <c r="G119" s="7">
        <v>261.23</v>
      </c>
      <c r="H119" s="7">
        <v>0.53</v>
      </c>
    </row>
    <row r="120" spans="1:8" ht="21.9" customHeight="1" x14ac:dyDescent="0.3">
      <c r="A120" s="161"/>
      <c r="B120" s="12" t="s">
        <v>9</v>
      </c>
      <c r="C120" s="7">
        <v>5</v>
      </c>
      <c r="D120" s="7">
        <v>0.03</v>
      </c>
      <c r="E120" s="7">
        <v>4.13</v>
      </c>
      <c r="F120" s="7">
        <v>0.04</v>
      </c>
      <c r="G120" s="7">
        <v>37.4</v>
      </c>
      <c r="H120" s="7">
        <v>0</v>
      </c>
    </row>
    <row r="121" spans="1:8" ht="21.9" customHeight="1" x14ac:dyDescent="0.3">
      <c r="A121" s="25" t="s">
        <v>212</v>
      </c>
      <c r="B121" s="6" t="s">
        <v>34</v>
      </c>
      <c r="C121" s="7">
        <v>180</v>
      </c>
      <c r="D121" s="7">
        <v>0.61</v>
      </c>
      <c r="E121" s="7">
        <v>0.25</v>
      </c>
      <c r="F121" s="7">
        <v>13.47</v>
      </c>
      <c r="G121" s="7">
        <v>88.48</v>
      </c>
      <c r="H121" s="7">
        <v>180</v>
      </c>
    </row>
    <row r="122" spans="1:8" ht="21.9" customHeight="1" x14ac:dyDescent="0.3">
      <c r="A122" s="25"/>
      <c r="B122" s="6" t="s">
        <v>12</v>
      </c>
      <c r="C122" s="7">
        <v>20</v>
      </c>
      <c r="D122" s="7">
        <v>1.52</v>
      </c>
      <c r="E122" s="7">
        <v>0.16</v>
      </c>
      <c r="F122" s="7">
        <v>9.7200000000000006</v>
      </c>
      <c r="G122" s="7">
        <v>47.6</v>
      </c>
      <c r="H122" s="7">
        <v>0</v>
      </c>
    </row>
    <row r="123" spans="1:8" ht="21.9" customHeight="1" x14ac:dyDescent="0.3">
      <c r="A123" s="25"/>
      <c r="B123" s="6" t="s">
        <v>277</v>
      </c>
      <c r="C123" s="7" t="s">
        <v>277</v>
      </c>
      <c r="D123" s="7" t="s">
        <v>277</v>
      </c>
      <c r="E123" s="7" t="s">
        <v>277</v>
      </c>
      <c r="F123" s="7" t="s">
        <v>277</v>
      </c>
      <c r="G123" s="7" t="s">
        <v>277</v>
      </c>
      <c r="H123" s="7" t="s">
        <v>277</v>
      </c>
    </row>
    <row r="124" spans="1:8" ht="21.9" customHeight="1" x14ac:dyDescent="0.3">
      <c r="A124" s="27" t="s">
        <v>95</v>
      </c>
      <c r="B124" s="21"/>
      <c r="C124" s="27">
        <v>455</v>
      </c>
      <c r="D124" s="24">
        <f t="shared" ref="D124:H124" si="8">SUM(D119:D123)</f>
        <v>22.49</v>
      </c>
      <c r="E124" s="22">
        <f t="shared" si="8"/>
        <v>15.2</v>
      </c>
      <c r="F124" s="22">
        <f t="shared" si="8"/>
        <v>43.5</v>
      </c>
      <c r="G124" s="24">
        <f t="shared" si="8"/>
        <v>434.71000000000004</v>
      </c>
      <c r="H124" s="27">
        <f t="shared" si="8"/>
        <v>180.53</v>
      </c>
    </row>
    <row r="125" spans="1:8" x14ac:dyDescent="0.3">
      <c r="A125" s="27" t="s">
        <v>106</v>
      </c>
      <c r="B125" s="21"/>
      <c r="C125" s="27">
        <v>1.855</v>
      </c>
      <c r="D125" s="24">
        <f>SUM(D92+D109+D115+D124)</f>
        <v>69.87</v>
      </c>
      <c r="E125" s="24">
        <f>SUM(E92+E109+E115+E124)</f>
        <v>63.89</v>
      </c>
      <c r="F125" s="22">
        <f>SUM(F92+F109+F115+F124)</f>
        <v>235.57000000000002</v>
      </c>
      <c r="G125" s="24">
        <f>SUM(G92+G109+G115+G124)</f>
        <v>1832.72</v>
      </c>
      <c r="H125" s="24">
        <f>SUM(H92+H109+H115+H124)</f>
        <v>210.08</v>
      </c>
    </row>
    <row r="126" spans="1:8" ht="21.9" customHeight="1" x14ac:dyDescent="0.3"/>
    <row r="127" spans="1:8" ht="21.9" customHeight="1" x14ac:dyDescent="0.35">
      <c r="A127" s="32"/>
      <c r="B127" s="4" t="s">
        <v>37</v>
      </c>
      <c r="E127" s="38" t="s">
        <v>254</v>
      </c>
      <c r="F127" s="38"/>
    </row>
    <row r="128" spans="1:8" ht="21.9" customHeight="1" x14ac:dyDescent="0.3"/>
    <row r="129" spans="1:8" ht="21.9" customHeight="1" x14ac:dyDescent="0.3">
      <c r="A129" s="152" t="s">
        <v>0</v>
      </c>
      <c r="B129" s="153"/>
      <c r="C129" s="153"/>
      <c r="D129" s="153"/>
      <c r="E129" s="153"/>
      <c r="F129" s="153"/>
      <c r="G129" s="153"/>
      <c r="H129" s="153"/>
    </row>
    <row r="130" spans="1:8" x14ac:dyDescent="0.3">
      <c r="A130" s="157"/>
      <c r="B130" s="154" t="s">
        <v>1</v>
      </c>
      <c r="C130" s="156" t="s">
        <v>2</v>
      </c>
      <c r="D130" s="156" t="s">
        <v>3</v>
      </c>
      <c r="E130" s="156"/>
      <c r="F130" s="156"/>
      <c r="G130" s="156" t="s">
        <v>4</v>
      </c>
      <c r="H130" s="36"/>
    </row>
    <row r="131" spans="1:8" x14ac:dyDescent="0.3">
      <c r="A131" s="158"/>
      <c r="B131" s="155"/>
      <c r="C131" s="156"/>
      <c r="D131" s="19" t="s">
        <v>5</v>
      </c>
      <c r="E131" s="19" t="s">
        <v>6</v>
      </c>
      <c r="F131" s="19" t="s">
        <v>7</v>
      </c>
      <c r="G131" s="156"/>
      <c r="H131" s="19" t="s">
        <v>8</v>
      </c>
    </row>
    <row r="132" spans="1:8" ht="21.9" customHeight="1" x14ac:dyDescent="0.3">
      <c r="A132" s="160" t="s">
        <v>239</v>
      </c>
      <c r="B132" s="11" t="s">
        <v>35</v>
      </c>
      <c r="C132" s="7">
        <v>200</v>
      </c>
      <c r="D132" s="7">
        <v>5.14</v>
      </c>
      <c r="E132" s="7">
        <v>2.81</v>
      </c>
      <c r="F132" s="7">
        <v>27.19</v>
      </c>
      <c r="G132" s="7">
        <v>154.69</v>
      </c>
      <c r="H132" s="7">
        <v>1.33</v>
      </c>
    </row>
    <row r="133" spans="1:8" ht="21.9" customHeight="1" x14ac:dyDescent="0.3">
      <c r="A133" s="161"/>
      <c r="B133" s="12" t="s">
        <v>9</v>
      </c>
      <c r="C133" s="7">
        <v>5</v>
      </c>
      <c r="D133" s="7">
        <v>0.03</v>
      </c>
      <c r="E133" s="7">
        <v>4.13</v>
      </c>
      <c r="F133" s="7">
        <v>0.04</v>
      </c>
      <c r="G133" s="7">
        <v>37.4</v>
      </c>
      <c r="H133" s="7">
        <v>0</v>
      </c>
    </row>
    <row r="134" spans="1:8" ht="21.9" customHeight="1" x14ac:dyDescent="0.3">
      <c r="A134" s="25" t="s">
        <v>214</v>
      </c>
      <c r="B134" s="6" t="s">
        <v>10</v>
      </c>
      <c r="C134" s="7">
        <v>10</v>
      </c>
      <c r="D134" s="7">
        <v>3.45</v>
      </c>
      <c r="E134" s="7">
        <v>3.59</v>
      </c>
      <c r="F134" s="7">
        <v>0</v>
      </c>
      <c r="G134" s="7">
        <v>54</v>
      </c>
      <c r="H134" s="7">
        <v>0.1</v>
      </c>
    </row>
    <row r="135" spans="1:8" s="23" customFormat="1" ht="29.4" customHeight="1" x14ac:dyDescent="0.3">
      <c r="A135" s="25" t="s">
        <v>196</v>
      </c>
      <c r="B135" s="6" t="s">
        <v>36</v>
      </c>
      <c r="C135" s="7">
        <v>180</v>
      </c>
      <c r="D135" s="7">
        <v>3.13</v>
      </c>
      <c r="E135" s="7">
        <v>2.67</v>
      </c>
      <c r="F135" s="7">
        <v>22.53</v>
      </c>
      <c r="G135" s="7">
        <v>116.51</v>
      </c>
      <c r="H135" s="7">
        <v>1.17</v>
      </c>
    </row>
    <row r="136" spans="1:8" ht="21.9" customHeight="1" x14ac:dyDescent="0.3">
      <c r="A136" s="25"/>
      <c r="B136" s="6" t="s">
        <v>12</v>
      </c>
      <c r="C136" s="7">
        <v>30</v>
      </c>
      <c r="D136" s="7">
        <v>2.2799999999999998</v>
      </c>
      <c r="E136" s="7">
        <v>0.24</v>
      </c>
      <c r="F136" s="7">
        <v>14.58</v>
      </c>
      <c r="G136" s="7">
        <v>71.400000000000006</v>
      </c>
      <c r="H136" s="7">
        <v>0</v>
      </c>
    </row>
    <row r="137" spans="1:8" ht="21.9" customHeight="1" x14ac:dyDescent="0.3">
      <c r="A137" s="27" t="s">
        <v>95</v>
      </c>
      <c r="B137" s="21"/>
      <c r="C137" s="27">
        <v>420</v>
      </c>
      <c r="D137" s="24">
        <f t="shared" ref="D137:H137" si="9">SUM(D132:D136)</f>
        <v>14.03</v>
      </c>
      <c r="E137" s="24">
        <f t="shared" si="9"/>
        <v>13.44</v>
      </c>
      <c r="F137" s="24">
        <f t="shared" si="9"/>
        <v>64.34</v>
      </c>
      <c r="G137" s="22">
        <f t="shared" si="9"/>
        <v>434</v>
      </c>
      <c r="H137" s="22">
        <f t="shared" si="9"/>
        <v>2.6</v>
      </c>
    </row>
    <row r="138" spans="1:8" ht="21.9" customHeight="1" x14ac:dyDescent="0.3">
      <c r="A138" s="147" t="s">
        <v>328</v>
      </c>
      <c r="B138" s="148"/>
      <c r="C138" s="148"/>
      <c r="D138" s="148"/>
      <c r="E138" s="148"/>
      <c r="F138" s="148"/>
      <c r="G138" s="148"/>
      <c r="H138" s="148"/>
    </row>
    <row r="139" spans="1:8" ht="21.9" customHeight="1" x14ac:dyDescent="0.3">
      <c r="A139" s="149"/>
      <c r="B139" s="145" t="s">
        <v>1</v>
      </c>
      <c r="C139" s="145" t="s">
        <v>2</v>
      </c>
      <c r="D139" s="145" t="s">
        <v>3</v>
      </c>
      <c r="E139" s="145"/>
      <c r="F139" s="145"/>
      <c r="G139" s="145" t="s">
        <v>4</v>
      </c>
      <c r="H139" s="86"/>
    </row>
    <row r="140" spans="1:8" ht="18.600000000000001" customHeight="1" x14ac:dyDescent="0.3">
      <c r="A140" s="149"/>
      <c r="B140" s="145"/>
      <c r="C140" s="145"/>
      <c r="D140" s="86" t="s">
        <v>5</v>
      </c>
      <c r="E140" s="86" t="s">
        <v>6</v>
      </c>
      <c r="F140" s="86" t="s">
        <v>7</v>
      </c>
      <c r="G140" s="145"/>
      <c r="H140" s="86" t="s">
        <v>8</v>
      </c>
    </row>
    <row r="141" spans="1:8" ht="25.95" customHeight="1" x14ac:dyDescent="0.3">
      <c r="A141" s="90" t="s">
        <v>179</v>
      </c>
      <c r="B141" s="6" t="s">
        <v>25</v>
      </c>
      <c r="C141" s="7">
        <v>180</v>
      </c>
      <c r="D141" s="7">
        <v>0.9</v>
      </c>
      <c r="E141" s="7">
        <v>0</v>
      </c>
      <c r="F141" s="7">
        <v>16.38</v>
      </c>
      <c r="G141" s="7">
        <v>68.400000000000006</v>
      </c>
      <c r="H141" s="7">
        <v>3.6</v>
      </c>
    </row>
    <row r="142" spans="1:8" s="23" customFormat="1" ht="21.9" customHeight="1" x14ac:dyDescent="0.3">
      <c r="A142" s="90" t="s">
        <v>277</v>
      </c>
      <c r="B142" s="6" t="s">
        <v>277</v>
      </c>
      <c r="C142" s="7" t="s">
        <v>277</v>
      </c>
      <c r="D142" s="7" t="s">
        <v>277</v>
      </c>
      <c r="E142" s="7" t="s">
        <v>277</v>
      </c>
      <c r="F142" s="7" t="s">
        <v>277</v>
      </c>
      <c r="G142" s="7" t="s">
        <v>277</v>
      </c>
      <c r="H142" s="7" t="s">
        <v>277</v>
      </c>
    </row>
    <row r="143" spans="1:8" ht="21.9" customHeight="1" x14ac:dyDescent="0.3">
      <c r="A143" s="89" t="s">
        <v>95</v>
      </c>
      <c r="B143" s="21"/>
      <c r="C143" s="89">
        <f t="shared" ref="C143:H143" si="10">SUM(C141:C142)</f>
        <v>180</v>
      </c>
      <c r="D143" s="89">
        <f t="shared" si="10"/>
        <v>0.9</v>
      </c>
      <c r="E143" s="89">
        <f t="shared" si="10"/>
        <v>0</v>
      </c>
      <c r="F143" s="89">
        <f t="shared" si="10"/>
        <v>16.38</v>
      </c>
      <c r="G143" s="89">
        <f t="shared" si="10"/>
        <v>68.400000000000006</v>
      </c>
      <c r="H143" s="89">
        <f t="shared" si="10"/>
        <v>3.6</v>
      </c>
    </row>
    <row r="144" spans="1:8" ht="21.9" customHeight="1" x14ac:dyDescent="0.3">
      <c r="A144" s="152" t="s">
        <v>13</v>
      </c>
      <c r="B144" s="153"/>
      <c r="C144" s="153"/>
      <c r="D144" s="153"/>
      <c r="E144" s="153"/>
      <c r="F144" s="153"/>
      <c r="G144" s="153"/>
      <c r="H144" s="153"/>
    </row>
    <row r="145" spans="1:8" ht="21.9" customHeight="1" x14ac:dyDescent="0.3">
      <c r="A145" s="157"/>
      <c r="B145" s="154" t="s">
        <v>1</v>
      </c>
      <c r="C145" s="156" t="s">
        <v>2</v>
      </c>
      <c r="D145" s="156" t="s">
        <v>3</v>
      </c>
      <c r="E145" s="156"/>
      <c r="F145" s="156"/>
      <c r="G145" s="156" t="s">
        <v>4</v>
      </c>
      <c r="H145" s="36"/>
    </row>
    <row r="146" spans="1:8" ht="24" customHeight="1" x14ac:dyDescent="0.3">
      <c r="A146" s="158"/>
      <c r="B146" s="155"/>
      <c r="C146" s="156"/>
      <c r="D146" s="19" t="s">
        <v>5</v>
      </c>
      <c r="E146" s="19" t="s">
        <v>6</v>
      </c>
      <c r="F146" s="19" t="s">
        <v>7</v>
      </c>
      <c r="G146" s="156"/>
      <c r="H146" s="19" t="s">
        <v>8</v>
      </c>
    </row>
    <row r="147" spans="1:8" ht="21.9" customHeight="1" x14ac:dyDescent="0.3">
      <c r="A147" s="25" t="s">
        <v>240</v>
      </c>
      <c r="B147" s="6" t="s">
        <v>38</v>
      </c>
      <c r="C147" s="7">
        <v>70</v>
      </c>
      <c r="D147" s="7">
        <v>0.56000000000000005</v>
      </c>
      <c r="E147" s="7">
        <v>0.08</v>
      </c>
      <c r="F147" s="7">
        <v>1.52</v>
      </c>
      <c r="G147" s="7">
        <v>8.8000000000000007</v>
      </c>
      <c r="H147" s="7">
        <v>5.6</v>
      </c>
    </row>
    <row r="148" spans="1:8" ht="27" customHeight="1" x14ac:dyDescent="0.3">
      <c r="A148" s="25" t="s">
        <v>241</v>
      </c>
      <c r="B148" s="6" t="s">
        <v>39</v>
      </c>
      <c r="C148" s="7">
        <v>200</v>
      </c>
      <c r="D148" s="7">
        <v>5.93</v>
      </c>
      <c r="E148" s="7">
        <v>5.15</v>
      </c>
      <c r="F148" s="7">
        <v>13.29</v>
      </c>
      <c r="G148" s="7">
        <v>126.21</v>
      </c>
      <c r="H148" s="7">
        <v>6.14</v>
      </c>
    </row>
    <row r="149" spans="1:8" ht="25.2" customHeight="1" x14ac:dyDescent="0.3">
      <c r="A149" s="41" t="s">
        <v>242</v>
      </c>
      <c r="B149" s="11" t="s">
        <v>50</v>
      </c>
      <c r="C149" s="7">
        <v>160</v>
      </c>
      <c r="D149" s="7">
        <v>18.29</v>
      </c>
      <c r="E149" s="7">
        <v>15.41</v>
      </c>
      <c r="F149" s="7">
        <v>23.12</v>
      </c>
      <c r="G149" s="7">
        <v>302.45999999999998</v>
      </c>
      <c r="H149" s="7">
        <v>26.4</v>
      </c>
    </row>
    <row r="150" spans="1:8" ht="21.9" customHeight="1" x14ac:dyDescent="0.3">
      <c r="A150" s="25" t="s">
        <v>200</v>
      </c>
      <c r="B150" s="6" t="s">
        <v>40</v>
      </c>
      <c r="C150" s="7">
        <v>180</v>
      </c>
      <c r="D150" s="7">
        <v>0.32</v>
      </c>
      <c r="E150" s="7">
        <v>0</v>
      </c>
      <c r="F150" s="7">
        <v>25.35</v>
      </c>
      <c r="G150" s="7">
        <v>98.32</v>
      </c>
      <c r="H150" s="7">
        <v>0</v>
      </c>
    </row>
    <row r="151" spans="1:8" s="23" customFormat="1" ht="21.9" customHeight="1" x14ac:dyDescent="0.3">
      <c r="A151" s="25"/>
      <c r="B151" s="6" t="s">
        <v>12</v>
      </c>
      <c r="C151" s="7">
        <v>30</v>
      </c>
      <c r="D151" s="7">
        <v>2.2799999999999998</v>
      </c>
      <c r="E151" s="7">
        <v>0.24</v>
      </c>
      <c r="F151" s="7">
        <v>14.58</v>
      </c>
      <c r="G151" s="7">
        <v>71.400000000000006</v>
      </c>
      <c r="H151" s="7">
        <v>0</v>
      </c>
    </row>
    <row r="152" spans="1:8" s="23" customFormat="1" ht="21.9" customHeight="1" x14ac:dyDescent="0.3">
      <c r="A152" s="25"/>
      <c r="B152" s="6" t="s">
        <v>18</v>
      </c>
      <c r="C152" s="7">
        <v>20</v>
      </c>
      <c r="D152" s="7">
        <v>1.1200000000000001</v>
      </c>
      <c r="E152" s="7">
        <v>0.22</v>
      </c>
      <c r="F152" s="7">
        <v>7.5</v>
      </c>
      <c r="G152" s="7">
        <v>37.799999999999997</v>
      </c>
      <c r="H152" s="7">
        <v>0</v>
      </c>
    </row>
    <row r="153" spans="1:8" x14ac:dyDescent="0.3">
      <c r="A153" s="27" t="s">
        <v>95</v>
      </c>
      <c r="B153" s="21"/>
      <c r="C153" s="27">
        <v>675</v>
      </c>
      <c r="D153" s="22">
        <f t="shared" ref="D153:H153" si="11">SUM(D147:D152)</f>
        <v>28.500000000000004</v>
      </c>
      <c r="E153" s="24">
        <f t="shared" si="11"/>
        <v>21.099999999999998</v>
      </c>
      <c r="F153" s="24">
        <f t="shared" si="11"/>
        <v>85.36</v>
      </c>
      <c r="G153" s="24">
        <f t="shared" si="11"/>
        <v>644.9899999999999</v>
      </c>
      <c r="H153" s="22">
        <f t="shared" si="11"/>
        <v>38.14</v>
      </c>
    </row>
    <row r="154" spans="1:8" ht="17.399999999999999" x14ac:dyDescent="0.3">
      <c r="A154" s="152" t="s">
        <v>19</v>
      </c>
      <c r="B154" s="153"/>
      <c r="C154" s="153"/>
      <c r="D154" s="153"/>
      <c r="E154" s="153"/>
      <c r="F154" s="153"/>
      <c r="G154" s="153"/>
      <c r="H154" s="153"/>
    </row>
    <row r="155" spans="1:8" x14ac:dyDescent="0.3">
      <c r="A155" s="157"/>
      <c r="B155" s="154" t="s">
        <v>1</v>
      </c>
      <c r="C155" s="156" t="s">
        <v>2</v>
      </c>
      <c r="D155" s="156" t="s">
        <v>3</v>
      </c>
      <c r="E155" s="156"/>
      <c r="F155" s="156"/>
      <c r="G155" s="156" t="s">
        <v>4</v>
      </c>
      <c r="H155" s="36"/>
    </row>
    <row r="156" spans="1:8" x14ac:dyDescent="0.3">
      <c r="A156" s="158"/>
      <c r="B156" s="155"/>
      <c r="C156" s="156"/>
      <c r="D156" s="19" t="s">
        <v>5</v>
      </c>
      <c r="E156" s="19" t="s">
        <v>6</v>
      </c>
      <c r="F156" s="19" t="s">
        <v>7</v>
      </c>
      <c r="G156" s="156"/>
      <c r="H156" s="19" t="s">
        <v>8</v>
      </c>
    </row>
    <row r="157" spans="1:8" x14ac:dyDescent="0.3">
      <c r="A157" s="25" t="s">
        <v>243</v>
      </c>
      <c r="B157" s="6" t="s">
        <v>21</v>
      </c>
      <c r="C157" s="7">
        <v>180</v>
      </c>
      <c r="D157" s="7">
        <v>5.04</v>
      </c>
      <c r="E157" s="7">
        <v>5.76</v>
      </c>
      <c r="F157" s="7">
        <v>7.38</v>
      </c>
      <c r="G157" s="7">
        <v>100.8</v>
      </c>
      <c r="H157" s="7">
        <v>1.26</v>
      </c>
    </row>
    <row r="158" spans="1:8" ht="27.6" x14ac:dyDescent="0.3">
      <c r="A158" s="25" t="s">
        <v>244</v>
      </c>
      <c r="B158" s="6" t="s">
        <v>41</v>
      </c>
      <c r="C158" s="7">
        <v>60</v>
      </c>
      <c r="D158" s="7">
        <v>3.77</v>
      </c>
      <c r="E158" s="7">
        <v>4.95</v>
      </c>
      <c r="F158" s="7">
        <v>21.64</v>
      </c>
      <c r="G158" s="7">
        <v>147.06</v>
      </c>
      <c r="H158" s="7">
        <v>1.35</v>
      </c>
    </row>
    <row r="159" spans="1:8" x14ac:dyDescent="0.3">
      <c r="A159" s="25"/>
      <c r="B159" s="6" t="s">
        <v>90</v>
      </c>
      <c r="C159" s="7">
        <v>20</v>
      </c>
      <c r="D159" s="7">
        <v>0.57999999999999996</v>
      </c>
      <c r="E159" s="7">
        <v>2.14</v>
      </c>
      <c r="F159" s="7">
        <v>15.32</v>
      </c>
      <c r="G159" s="7">
        <v>79.2</v>
      </c>
      <c r="H159" s="7">
        <v>0</v>
      </c>
    </row>
    <row r="160" spans="1:8" x14ac:dyDescent="0.3">
      <c r="A160" s="27" t="s">
        <v>95</v>
      </c>
      <c r="B160" s="21"/>
      <c r="C160" s="27">
        <v>260</v>
      </c>
      <c r="D160" s="24">
        <f t="shared" ref="D160:H160" si="12">SUM(D157:D159)</f>
        <v>9.39</v>
      </c>
      <c r="E160" s="22">
        <f t="shared" si="12"/>
        <v>12.850000000000001</v>
      </c>
      <c r="F160" s="22">
        <f t="shared" si="12"/>
        <v>44.34</v>
      </c>
      <c r="G160" s="24">
        <f t="shared" si="12"/>
        <v>327.06</v>
      </c>
      <c r="H160" s="24">
        <f t="shared" si="12"/>
        <v>2.6100000000000003</v>
      </c>
    </row>
    <row r="161" spans="1:8" ht="21.9" customHeight="1" x14ac:dyDescent="0.3">
      <c r="A161" s="152" t="s">
        <v>22</v>
      </c>
      <c r="B161" s="153"/>
      <c r="C161" s="153"/>
      <c r="D161" s="153"/>
      <c r="E161" s="153"/>
      <c r="F161" s="153"/>
      <c r="G161" s="153"/>
      <c r="H161" s="153"/>
    </row>
    <row r="162" spans="1:8" ht="21.9" customHeight="1" x14ac:dyDescent="0.3">
      <c r="A162" s="157"/>
      <c r="B162" s="154" t="s">
        <v>1</v>
      </c>
      <c r="C162" s="156" t="s">
        <v>2</v>
      </c>
      <c r="D162" s="156" t="s">
        <v>3</v>
      </c>
      <c r="E162" s="156"/>
      <c r="F162" s="156"/>
      <c r="G162" s="156" t="s">
        <v>4</v>
      </c>
      <c r="H162" s="36"/>
    </row>
    <row r="163" spans="1:8" ht="21.9" customHeight="1" x14ac:dyDescent="0.3">
      <c r="A163" s="158"/>
      <c r="B163" s="155"/>
      <c r="C163" s="156"/>
      <c r="D163" s="19" t="s">
        <v>5</v>
      </c>
      <c r="E163" s="19" t="s">
        <v>6</v>
      </c>
      <c r="F163" s="19" t="s">
        <v>7</v>
      </c>
      <c r="G163" s="156"/>
      <c r="H163" s="19" t="s">
        <v>8</v>
      </c>
    </row>
    <row r="164" spans="1:8" ht="27.6" x14ac:dyDescent="0.3">
      <c r="A164" s="160" t="s">
        <v>245</v>
      </c>
      <c r="B164" s="11" t="s">
        <v>330</v>
      </c>
      <c r="C164" s="7">
        <v>120</v>
      </c>
      <c r="D164" s="7">
        <v>5.82</v>
      </c>
      <c r="E164" s="7">
        <v>5.69</v>
      </c>
      <c r="F164" s="7">
        <v>21.67</v>
      </c>
      <c r="G164" s="7">
        <v>157.71</v>
      </c>
      <c r="H164" s="7">
        <v>0.26</v>
      </c>
    </row>
    <row r="165" spans="1:8" ht="21.9" customHeight="1" x14ac:dyDescent="0.3">
      <c r="A165" s="161"/>
      <c r="B165" s="12" t="s">
        <v>9</v>
      </c>
      <c r="C165" s="7">
        <v>5</v>
      </c>
      <c r="D165" s="7">
        <v>0.03</v>
      </c>
      <c r="E165" s="7">
        <v>4.13</v>
      </c>
      <c r="F165" s="7">
        <v>0.04</v>
      </c>
      <c r="G165" s="7">
        <v>37.4</v>
      </c>
      <c r="H165" s="7">
        <v>0</v>
      </c>
    </row>
    <row r="166" spans="1:8" ht="21.9" customHeight="1" x14ac:dyDescent="0.3">
      <c r="A166" s="25" t="s">
        <v>222</v>
      </c>
      <c r="B166" s="6" t="s">
        <v>42</v>
      </c>
      <c r="C166" s="7">
        <v>180</v>
      </c>
      <c r="D166" s="7">
        <v>1.36</v>
      </c>
      <c r="E166" s="7">
        <v>1.0900000000000001</v>
      </c>
      <c r="F166" s="7">
        <v>14.14</v>
      </c>
      <c r="G166" s="7">
        <v>69.069999999999993</v>
      </c>
      <c r="H166" s="7">
        <v>0.63</v>
      </c>
    </row>
    <row r="167" spans="1:8" ht="21.9" customHeight="1" x14ac:dyDescent="0.3">
      <c r="A167" s="25"/>
      <c r="B167" s="6" t="s">
        <v>12</v>
      </c>
      <c r="C167" s="7">
        <v>20</v>
      </c>
      <c r="D167" s="7">
        <v>1.52</v>
      </c>
      <c r="E167" s="7">
        <v>0.16</v>
      </c>
      <c r="F167" s="7">
        <v>9.7200000000000006</v>
      </c>
      <c r="G167" s="7">
        <v>47.6</v>
      </c>
      <c r="H167" s="7">
        <v>0</v>
      </c>
    </row>
    <row r="168" spans="1:8" s="23" customFormat="1" ht="21.9" customHeight="1" x14ac:dyDescent="0.3">
      <c r="A168" s="25"/>
      <c r="B168" s="6" t="s">
        <v>277</v>
      </c>
      <c r="C168" s="7" t="s">
        <v>277</v>
      </c>
      <c r="D168" s="7" t="s">
        <v>277</v>
      </c>
      <c r="E168" s="7" t="s">
        <v>277</v>
      </c>
      <c r="F168" s="7" t="s">
        <v>277</v>
      </c>
      <c r="G168" s="7" t="s">
        <v>277</v>
      </c>
      <c r="H168" s="7" t="s">
        <v>277</v>
      </c>
    </row>
    <row r="169" spans="1:8" ht="21.9" customHeight="1" x14ac:dyDescent="0.3">
      <c r="A169" s="27" t="s">
        <v>95</v>
      </c>
      <c r="B169" s="21"/>
      <c r="C169" s="27">
        <v>450</v>
      </c>
      <c r="D169" s="24">
        <f t="shared" ref="D169:H169" si="13">SUM(D164:D168)</f>
        <v>8.73</v>
      </c>
      <c r="E169" s="24">
        <f t="shared" si="13"/>
        <v>11.07</v>
      </c>
      <c r="F169" s="24">
        <f t="shared" si="13"/>
        <v>45.57</v>
      </c>
      <c r="G169" s="24">
        <f t="shared" si="13"/>
        <v>311.78000000000003</v>
      </c>
      <c r="H169" s="27">
        <f t="shared" si="13"/>
        <v>0.89</v>
      </c>
    </row>
    <row r="170" spans="1:8" ht="21.9" customHeight="1" x14ac:dyDescent="0.3">
      <c r="A170" s="27" t="s">
        <v>106</v>
      </c>
      <c r="B170" s="21"/>
      <c r="C170" s="27">
        <v>1.83</v>
      </c>
      <c r="D170" s="24">
        <f>SUM(D169+D137+D153+D160)</f>
        <v>60.650000000000006</v>
      </c>
      <c r="E170" s="24">
        <f>SUM(E137+E153+E160+E169)</f>
        <v>58.46</v>
      </c>
      <c r="F170" s="24">
        <f>SUM(F137+F153+F160+F169)</f>
        <v>239.60999999999999</v>
      </c>
      <c r="G170" s="24">
        <f>SUM(G137+G153+G160+G169)</f>
        <v>1717.8299999999997</v>
      </c>
      <c r="H170" s="24">
        <f>SUM(H137+H153+H160+H169)</f>
        <v>44.24</v>
      </c>
    </row>
    <row r="171" spans="1:8" ht="21.9" customHeight="1" x14ac:dyDescent="0.3"/>
    <row r="172" spans="1:8" ht="21.9" customHeight="1" x14ac:dyDescent="0.35">
      <c r="B172" s="4" t="s">
        <v>51</v>
      </c>
      <c r="E172" s="38" t="s">
        <v>254</v>
      </c>
      <c r="F172" s="38"/>
    </row>
    <row r="173" spans="1:8" ht="21.9" customHeight="1" x14ac:dyDescent="0.3"/>
    <row r="174" spans="1:8" s="23" customFormat="1" ht="21.9" customHeight="1" x14ac:dyDescent="0.3">
      <c r="A174" s="152" t="s">
        <v>0</v>
      </c>
      <c r="B174" s="153"/>
      <c r="C174" s="153"/>
      <c r="D174" s="153"/>
      <c r="E174" s="153"/>
      <c r="F174" s="153"/>
      <c r="G174" s="153"/>
      <c r="H174" s="153"/>
    </row>
    <row r="175" spans="1:8" ht="21.9" customHeight="1" x14ac:dyDescent="0.3">
      <c r="A175" s="157"/>
      <c r="B175" s="154" t="s">
        <v>1</v>
      </c>
      <c r="C175" s="156" t="s">
        <v>2</v>
      </c>
      <c r="D175" s="156" t="s">
        <v>3</v>
      </c>
      <c r="E175" s="156"/>
      <c r="F175" s="156"/>
      <c r="G175" s="156" t="s">
        <v>4</v>
      </c>
      <c r="H175" s="36"/>
    </row>
    <row r="176" spans="1:8" ht="21.9" customHeight="1" x14ac:dyDescent="0.3">
      <c r="A176" s="158"/>
      <c r="B176" s="155"/>
      <c r="C176" s="156"/>
      <c r="D176" s="19" t="s">
        <v>5</v>
      </c>
      <c r="E176" s="19" t="s">
        <v>6</v>
      </c>
      <c r="F176" s="19" t="s">
        <v>7</v>
      </c>
      <c r="G176" s="156"/>
      <c r="H176" s="19" t="s">
        <v>8</v>
      </c>
    </row>
    <row r="177" spans="1:8" ht="21.9" customHeight="1" x14ac:dyDescent="0.3">
      <c r="A177" s="41" t="s">
        <v>232</v>
      </c>
      <c r="B177" s="11" t="s">
        <v>285</v>
      </c>
      <c r="C177" s="7">
        <v>200</v>
      </c>
      <c r="D177" s="7">
        <v>12.72</v>
      </c>
      <c r="E177" s="7">
        <v>13.19</v>
      </c>
      <c r="F177" s="7">
        <v>21.85</v>
      </c>
      <c r="G177" s="7">
        <v>256.29000000000002</v>
      </c>
      <c r="H177" s="7">
        <v>3.65</v>
      </c>
    </row>
    <row r="178" spans="1:8" ht="21.9" customHeight="1" x14ac:dyDescent="0.3">
      <c r="A178" s="25" t="s">
        <v>182</v>
      </c>
      <c r="B178" s="6" t="s">
        <v>52</v>
      </c>
      <c r="C178" s="7">
        <v>5</v>
      </c>
      <c r="D178" s="7">
        <v>0.03</v>
      </c>
      <c r="E178" s="7">
        <v>4.13</v>
      </c>
      <c r="F178" s="7">
        <v>0.04</v>
      </c>
      <c r="G178" s="7">
        <v>37.4</v>
      </c>
      <c r="H178" s="7">
        <v>0</v>
      </c>
    </row>
    <row r="179" spans="1:8" ht="21.9" customHeight="1" x14ac:dyDescent="0.3">
      <c r="A179" s="25" t="s">
        <v>206</v>
      </c>
      <c r="B179" s="6" t="s">
        <v>53</v>
      </c>
      <c r="C179" s="7">
        <v>180</v>
      </c>
      <c r="D179" s="7">
        <v>0.24</v>
      </c>
      <c r="E179" s="7">
        <v>0.05</v>
      </c>
      <c r="F179" s="7">
        <v>13.7</v>
      </c>
      <c r="G179" s="7">
        <v>54.5</v>
      </c>
      <c r="H179" s="7">
        <v>2.61</v>
      </c>
    </row>
    <row r="180" spans="1:8" s="23" customFormat="1" ht="21.9" customHeight="1" x14ac:dyDescent="0.3">
      <c r="A180" s="25"/>
      <c r="B180" s="6" t="s">
        <v>12</v>
      </c>
      <c r="C180" s="7">
        <v>30</v>
      </c>
      <c r="D180" s="7">
        <v>2.2799999999999998</v>
      </c>
      <c r="E180" s="7">
        <v>0.24</v>
      </c>
      <c r="F180" s="7">
        <v>14.58</v>
      </c>
      <c r="G180" s="7">
        <v>71.400000000000006</v>
      </c>
      <c r="H180" s="7">
        <v>0</v>
      </c>
    </row>
    <row r="181" spans="1:8" ht="21.9" customHeight="1" x14ac:dyDescent="0.3">
      <c r="A181" s="27" t="s">
        <v>95</v>
      </c>
      <c r="B181" s="21"/>
      <c r="C181" s="27">
        <v>440</v>
      </c>
      <c r="D181" s="22">
        <f t="shared" ref="D181:H181" si="14">SUM(D177:D180)</f>
        <v>15.27</v>
      </c>
      <c r="E181" s="24">
        <f t="shared" si="14"/>
        <v>17.61</v>
      </c>
      <c r="F181" s="24">
        <f t="shared" si="14"/>
        <v>50.17</v>
      </c>
      <c r="G181" s="24">
        <f t="shared" si="14"/>
        <v>419.59000000000003</v>
      </c>
      <c r="H181" s="24">
        <f t="shared" si="14"/>
        <v>6.26</v>
      </c>
    </row>
    <row r="182" spans="1:8" ht="21.9" customHeight="1" x14ac:dyDescent="0.3">
      <c r="A182" s="147" t="s">
        <v>328</v>
      </c>
      <c r="B182" s="148"/>
      <c r="C182" s="148"/>
      <c r="D182" s="148"/>
      <c r="E182" s="148"/>
      <c r="F182" s="148"/>
      <c r="G182" s="148"/>
      <c r="H182" s="148"/>
    </row>
    <row r="183" spans="1:8" ht="21.9" customHeight="1" x14ac:dyDescent="0.3">
      <c r="A183" s="149"/>
      <c r="B183" s="145" t="s">
        <v>1</v>
      </c>
      <c r="C183" s="145" t="s">
        <v>2</v>
      </c>
      <c r="D183" s="145" t="s">
        <v>3</v>
      </c>
      <c r="E183" s="145"/>
      <c r="F183" s="145"/>
      <c r="G183" s="145" t="s">
        <v>4</v>
      </c>
      <c r="H183" s="86"/>
    </row>
    <row r="184" spans="1:8" ht="21.9" customHeight="1" x14ac:dyDescent="0.3">
      <c r="A184" s="149"/>
      <c r="B184" s="145"/>
      <c r="C184" s="145"/>
      <c r="D184" s="86" t="s">
        <v>5</v>
      </c>
      <c r="E184" s="86" t="s">
        <v>6</v>
      </c>
      <c r="F184" s="86" t="s">
        <v>7</v>
      </c>
      <c r="G184" s="145"/>
      <c r="H184" s="86" t="s">
        <v>8</v>
      </c>
    </row>
    <row r="185" spans="1:8" ht="27" customHeight="1" x14ac:dyDescent="0.3">
      <c r="A185" s="90" t="s">
        <v>179</v>
      </c>
      <c r="B185" s="6" t="s">
        <v>25</v>
      </c>
      <c r="C185" s="7">
        <v>180</v>
      </c>
      <c r="D185" s="7">
        <v>0.9</v>
      </c>
      <c r="E185" s="7">
        <v>0</v>
      </c>
      <c r="F185" s="7">
        <v>16.38</v>
      </c>
      <c r="G185" s="7">
        <v>68.400000000000006</v>
      </c>
      <c r="H185" s="7">
        <v>3.6</v>
      </c>
    </row>
    <row r="186" spans="1:8" ht="21.9" customHeight="1" x14ac:dyDescent="0.3">
      <c r="A186" s="90" t="s">
        <v>277</v>
      </c>
      <c r="B186" s="6" t="s">
        <v>277</v>
      </c>
      <c r="C186" s="7" t="s">
        <v>277</v>
      </c>
      <c r="D186" s="7" t="s">
        <v>277</v>
      </c>
      <c r="E186" s="7" t="s">
        <v>277</v>
      </c>
      <c r="F186" s="7" t="s">
        <v>277</v>
      </c>
      <c r="G186" s="7" t="s">
        <v>277</v>
      </c>
      <c r="H186" s="7" t="s">
        <v>277</v>
      </c>
    </row>
    <row r="187" spans="1:8" ht="21.9" customHeight="1" x14ac:dyDescent="0.3">
      <c r="A187" s="89" t="s">
        <v>95</v>
      </c>
      <c r="B187" s="21"/>
      <c r="C187" s="89">
        <f t="shared" ref="C187:H187" si="15">SUM(C185:C186)</f>
        <v>180</v>
      </c>
      <c r="D187" s="89">
        <f t="shared" si="15"/>
        <v>0.9</v>
      </c>
      <c r="E187" s="89">
        <f t="shared" si="15"/>
        <v>0</v>
      </c>
      <c r="F187" s="89">
        <f t="shared" si="15"/>
        <v>16.38</v>
      </c>
      <c r="G187" s="89">
        <f t="shared" si="15"/>
        <v>68.400000000000006</v>
      </c>
      <c r="H187" s="89">
        <f t="shared" si="15"/>
        <v>3.6</v>
      </c>
    </row>
    <row r="188" spans="1:8" ht="21.9" customHeight="1" x14ac:dyDescent="0.3">
      <c r="A188" s="152" t="s">
        <v>13</v>
      </c>
      <c r="B188" s="153"/>
      <c r="C188" s="153"/>
      <c r="D188" s="153"/>
      <c r="E188" s="153"/>
      <c r="F188" s="153"/>
      <c r="G188" s="153"/>
      <c r="H188" s="153"/>
    </row>
    <row r="189" spans="1:8" ht="21.9" customHeight="1" x14ac:dyDescent="0.3">
      <c r="A189" s="157"/>
      <c r="B189" s="154" t="s">
        <v>1</v>
      </c>
      <c r="C189" s="156" t="s">
        <v>2</v>
      </c>
      <c r="D189" s="156" t="s">
        <v>3</v>
      </c>
      <c r="E189" s="156"/>
      <c r="F189" s="156"/>
      <c r="G189" s="156" t="s">
        <v>4</v>
      </c>
      <c r="H189" s="36"/>
    </row>
    <row r="190" spans="1:8" s="23" customFormat="1" ht="30" customHeight="1" x14ac:dyDescent="0.3">
      <c r="A190" s="158"/>
      <c r="B190" s="155"/>
      <c r="C190" s="156"/>
      <c r="D190" s="19" t="s">
        <v>5</v>
      </c>
      <c r="E190" s="19" t="s">
        <v>6</v>
      </c>
      <c r="F190" s="19" t="s">
        <v>7</v>
      </c>
      <c r="G190" s="156"/>
      <c r="H190" s="19" t="s">
        <v>8</v>
      </c>
    </row>
    <row r="191" spans="1:8" s="23" customFormat="1" ht="21.9" customHeight="1" x14ac:dyDescent="0.3">
      <c r="A191" s="25" t="s">
        <v>197</v>
      </c>
      <c r="B191" s="6" t="s">
        <v>54</v>
      </c>
      <c r="C191" s="7">
        <v>80</v>
      </c>
      <c r="D191" s="7">
        <v>1.89</v>
      </c>
      <c r="E191" s="7">
        <v>4.0599999999999996</v>
      </c>
      <c r="F191" s="7">
        <v>10.06</v>
      </c>
      <c r="G191" s="7">
        <v>83.5</v>
      </c>
      <c r="H191" s="7">
        <v>13.44</v>
      </c>
    </row>
    <row r="192" spans="1:8" ht="41.4" x14ac:dyDescent="0.3">
      <c r="A192" s="25" t="s">
        <v>233</v>
      </c>
      <c r="B192" s="6" t="s">
        <v>55</v>
      </c>
      <c r="C192" s="7">
        <v>200</v>
      </c>
      <c r="D192" s="7">
        <v>6.45</v>
      </c>
      <c r="E192" s="7">
        <v>9.36</v>
      </c>
      <c r="F192" s="7">
        <v>6.75</v>
      </c>
      <c r="G192" s="7">
        <v>141.01</v>
      </c>
      <c r="H192" s="7">
        <v>17.739999999999998</v>
      </c>
    </row>
    <row r="193" spans="1:8" x14ac:dyDescent="0.3">
      <c r="A193" s="25" t="s">
        <v>234</v>
      </c>
      <c r="B193" s="6" t="s">
        <v>56</v>
      </c>
      <c r="C193" s="7">
        <v>60</v>
      </c>
      <c r="D193" s="7">
        <v>8.4</v>
      </c>
      <c r="E193" s="7">
        <v>0.9</v>
      </c>
      <c r="F193" s="7">
        <v>1.77</v>
      </c>
      <c r="G193" s="7">
        <v>43.73</v>
      </c>
      <c r="H193" s="7">
        <v>0.02</v>
      </c>
    </row>
    <row r="194" spans="1:8" ht="25.95" customHeight="1" x14ac:dyDescent="0.3">
      <c r="A194" s="25" t="s">
        <v>235</v>
      </c>
      <c r="B194" s="79" t="s">
        <v>57</v>
      </c>
      <c r="C194" s="7">
        <v>110</v>
      </c>
      <c r="D194" s="7">
        <v>6.27</v>
      </c>
      <c r="E194" s="7">
        <v>5.64</v>
      </c>
      <c r="F194" s="7">
        <v>30.83</v>
      </c>
      <c r="G194" s="7">
        <v>202.41</v>
      </c>
      <c r="H194" s="7">
        <v>0</v>
      </c>
    </row>
    <row r="195" spans="1:8" ht="21.9" customHeight="1" x14ac:dyDescent="0.3">
      <c r="A195" s="25" t="s">
        <v>179</v>
      </c>
      <c r="B195" s="6" t="s">
        <v>25</v>
      </c>
      <c r="C195" s="7">
        <v>180</v>
      </c>
      <c r="D195" s="7">
        <v>0.9</v>
      </c>
      <c r="E195" s="7">
        <v>0</v>
      </c>
      <c r="F195" s="7">
        <v>16.38</v>
      </c>
      <c r="G195" s="7">
        <v>68.400000000000006</v>
      </c>
      <c r="H195" s="7">
        <v>3.6</v>
      </c>
    </row>
    <row r="196" spans="1:8" ht="21.9" customHeight="1" x14ac:dyDescent="0.3">
      <c r="A196" s="25"/>
      <c r="B196" s="6" t="s">
        <v>12</v>
      </c>
      <c r="C196" s="7">
        <v>30</v>
      </c>
      <c r="D196" s="7">
        <v>2.2799999999999998</v>
      </c>
      <c r="E196" s="7">
        <v>0.24</v>
      </c>
      <c r="F196" s="7">
        <v>14.58</v>
      </c>
      <c r="G196" s="7">
        <v>71.400000000000006</v>
      </c>
      <c r="H196" s="7">
        <v>0</v>
      </c>
    </row>
    <row r="197" spans="1:8" x14ac:dyDescent="0.3">
      <c r="A197" s="25"/>
      <c r="B197" s="6" t="s">
        <v>18</v>
      </c>
      <c r="C197" s="7">
        <v>25</v>
      </c>
      <c r="D197" s="7">
        <v>1.4</v>
      </c>
      <c r="E197" s="7">
        <v>0.28000000000000003</v>
      </c>
      <c r="F197" s="7">
        <v>9.3800000000000008</v>
      </c>
      <c r="G197" s="7">
        <v>47.25</v>
      </c>
      <c r="H197" s="7">
        <v>0</v>
      </c>
    </row>
    <row r="198" spans="1:8" x14ac:dyDescent="0.3">
      <c r="A198" s="27" t="s">
        <v>95</v>
      </c>
      <c r="B198" s="21"/>
      <c r="C198" s="27">
        <v>685</v>
      </c>
      <c r="D198" s="24">
        <f t="shared" ref="D198:H198" si="16">SUM(D191:D197)</f>
        <v>27.59</v>
      </c>
      <c r="E198" s="24">
        <f t="shared" si="16"/>
        <v>20.479999999999997</v>
      </c>
      <c r="F198" s="24">
        <f t="shared" si="16"/>
        <v>89.749999999999986</v>
      </c>
      <c r="G198" s="22">
        <f t="shared" si="16"/>
        <v>657.69999999999993</v>
      </c>
      <c r="H198" s="22">
        <f t="shared" si="16"/>
        <v>34.799999999999997</v>
      </c>
    </row>
    <row r="199" spans="1:8" ht="21.9" customHeight="1" x14ac:dyDescent="0.3">
      <c r="A199" s="152" t="s">
        <v>19</v>
      </c>
      <c r="B199" s="153"/>
      <c r="C199" s="153"/>
      <c r="D199" s="153"/>
      <c r="E199" s="153"/>
      <c r="F199" s="153"/>
      <c r="G199" s="153"/>
      <c r="H199" s="153"/>
    </row>
    <row r="200" spans="1:8" s="23" customFormat="1" ht="21.9" customHeight="1" x14ac:dyDescent="0.3">
      <c r="A200" s="157"/>
      <c r="B200" s="154" t="s">
        <v>1</v>
      </c>
      <c r="C200" s="156" t="s">
        <v>2</v>
      </c>
      <c r="D200" s="156" t="s">
        <v>3</v>
      </c>
      <c r="E200" s="156"/>
      <c r="F200" s="156"/>
      <c r="G200" s="156" t="s">
        <v>4</v>
      </c>
      <c r="H200" s="36"/>
    </row>
    <row r="201" spans="1:8" ht="21.9" customHeight="1" x14ac:dyDescent="0.3">
      <c r="A201" s="158"/>
      <c r="B201" s="155"/>
      <c r="C201" s="156"/>
      <c r="D201" s="19" t="s">
        <v>5</v>
      </c>
      <c r="E201" s="19" t="s">
        <v>6</v>
      </c>
      <c r="F201" s="19" t="s">
        <v>7</v>
      </c>
      <c r="G201" s="156"/>
      <c r="H201" s="19" t="s">
        <v>8</v>
      </c>
    </row>
    <row r="202" spans="1:8" ht="21.9" customHeight="1" x14ac:dyDescent="0.3">
      <c r="A202" s="25"/>
      <c r="B202" s="6" t="s">
        <v>33</v>
      </c>
      <c r="C202" s="7">
        <v>180</v>
      </c>
      <c r="D202" s="7">
        <v>4.97</v>
      </c>
      <c r="E202" s="7">
        <v>4.41</v>
      </c>
      <c r="F202" s="7">
        <v>8.34</v>
      </c>
      <c r="G202" s="7">
        <v>87.05</v>
      </c>
      <c r="H202" s="7">
        <v>2.34</v>
      </c>
    </row>
    <row r="203" spans="1:8" ht="21.9" customHeight="1" x14ac:dyDescent="0.3">
      <c r="A203" s="25" t="s">
        <v>236</v>
      </c>
      <c r="B203" s="6" t="s">
        <v>319</v>
      </c>
      <c r="C203" s="7">
        <v>70</v>
      </c>
      <c r="D203" s="7">
        <v>3.74</v>
      </c>
      <c r="E203" s="7">
        <v>2.5099999999999998</v>
      </c>
      <c r="F203" s="7">
        <v>37.96</v>
      </c>
      <c r="G203" s="7">
        <v>187.82</v>
      </c>
      <c r="H203" s="7">
        <v>2.2000000000000002</v>
      </c>
    </row>
    <row r="204" spans="1:8" x14ac:dyDescent="0.3">
      <c r="A204" s="27" t="s">
        <v>95</v>
      </c>
      <c r="B204" s="21"/>
      <c r="C204" s="27">
        <v>250</v>
      </c>
      <c r="D204" s="24">
        <f t="shared" ref="D204:H204" si="17">SUM(D202:D203)</f>
        <v>8.7100000000000009</v>
      </c>
      <c r="E204" s="24">
        <f t="shared" si="17"/>
        <v>6.92</v>
      </c>
      <c r="F204" s="22">
        <f t="shared" si="17"/>
        <v>46.3</v>
      </c>
      <c r="G204" s="24">
        <f t="shared" si="17"/>
        <v>274.87</v>
      </c>
      <c r="H204" s="24">
        <f t="shared" si="17"/>
        <v>4.54</v>
      </c>
    </row>
    <row r="205" spans="1:8" ht="17.399999999999999" x14ac:dyDescent="0.3">
      <c r="A205" s="152" t="s">
        <v>22</v>
      </c>
      <c r="B205" s="153"/>
      <c r="C205" s="153"/>
      <c r="D205" s="153"/>
      <c r="E205" s="153"/>
      <c r="F205" s="153"/>
      <c r="G205" s="153"/>
      <c r="H205" s="153"/>
    </row>
    <row r="206" spans="1:8" hidden="1" x14ac:dyDescent="0.3">
      <c r="A206" s="157"/>
      <c r="B206" s="156" t="s">
        <v>1</v>
      </c>
      <c r="C206" s="156" t="s">
        <v>2</v>
      </c>
      <c r="D206" s="156" t="s">
        <v>3</v>
      </c>
      <c r="E206" s="156"/>
      <c r="F206" s="156"/>
      <c r="G206" s="156" t="s">
        <v>4</v>
      </c>
      <c r="H206" s="36"/>
    </row>
    <row r="207" spans="1:8" ht="43.2" customHeight="1" x14ac:dyDescent="0.3">
      <c r="A207" s="158"/>
      <c r="B207" s="156"/>
      <c r="C207" s="156"/>
      <c r="D207" s="19" t="s">
        <v>5</v>
      </c>
      <c r="E207" s="19" t="s">
        <v>6</v>
      </c>
      <c r="F207" s="19" t="s">
        <v>7</v>
      </c>
      <c r="G207" s="156"/>
      <c r="H207" s="19" t="s">
        <v>8</v>
      </c>
    </row>
    <row r="208" spans="1:8" x14ac:dyDescent="0.3">
      <c r="A208" s="41" t="s">
        <v>237</v>
      </c>
      <c r="B208" s="8" t="s">
        <v>58</v>
      </c>
      <c r="C208" s="7">
        <v>5</v>
      </c>
      <c r="D208" s="7">
        <v>6.4</v>
      </c>
      <c r="E208" s="7">
        <v>4.8899999999999997</v>
      </c>
      <c r="F208" s="7">
        <v>3.58</v>
      </c>
      <c r="G208" s="7">
        <v>86.4</v>
      </c>
      <c r="H208" s="7">
        <v>6.62</v>
      </c>
    </row>
    <row r="209" spans="1:8" x14ac:dyDescent="0.3">
      <c r="A209" s="25" t="s">
        <v>238</v>
      </c>
      <c r="B209" s="9" t="s">
        <v>59</v>
      </c>
      <c r="C209" s="7">
        <v>200</v>
      </c>
      <c r="D209" s="7">
        <v>4.03</v>
      </c>
      <c r="E209" s="7">
        <v>0.81</v>
      </c>
      <c r="F209" s="7">
        <v>31.07</v>
      </c>
      <c r="G209" s="7">
        <v>152.88</v>
      </c>
      <c r="H209" s="7">
        <v>8.4</v>
      </c>
    </row>
    <row r="210" spans="1:8" ht="21.9" customHeight="1" x14ac:dyDescent="0.3">
      <c r="A210" s="25"/>
      <c r="B210" s="9" t="s">
        <v>269</v>
      </c>
      <c r="C210" s="7">
        <v>180</v>
      </c>
      <c r="D210" s="7">
        <v>0.75</v>
      </c>
      <c r="E210" s="7">
        <v>0</v>
      </c>
      <c r="F210" s="7">
        <v>13.65</v>
      </c>
      <c r="G210" s="7">
        <v>43.7</v>
      </c>
      <c r="H210" s="7">
        <v>3</v>
      </c>
    </row>
    <row r="211" spans="1:8" ht="21.9" customHeight="1" x14ac:dyDescent="0.3">
      <c r="A211" s="25"/>
      <c r="B211" s="9" t="s">
        <v>12</v>
      </c>
      <c r="C211" s="7">
        <v>30</v>
      </c>
      <c r="D211" s="7">
        <v>2.2799999999999998</v>
      </c>
      <c r="E211" s="7">
        <v>0.24</v>
      </c>
      <c r="F211" s="7">
        <v>14.58</v>
      </c>
      <c r="G211" s="7">
        <v>71.400000000000006</v>
      </c>
      <c r="H211" s="7">
        <v>0</v>
      </c>
    </row>
    <row r="212" spans="1:8" ht="21.9" customHeight="1" x14ac:dyDescent="0.3">
      <c r="A212" s="25"/>
      <c r="B212" s="9" t="s">
        <v>18</v>
      </c>
      <c r="C212" s="7">
        <v>15</v>
      </c>
      <c r="D212" s="7">
        <v>0.84</v>
      </c>
      <c r="E212" s="7">
        <v>0.17</v>
      </c>
      <c r="F212" s="7">
        <v>5.63</v>
      </c>
      <c r="G212" s="7">
        <v>28.35</v>
      </c>
      <c r="H212" s="7">
        <v>0</v>
      </c>
    </row>
    <row r="213" spans="1:8" s="23" customFormat="1" ht="21.9" customHeight="1" x14ac:dyDescent="0.3">
      <c r="A213" s="25"/>
      <c r="B213" s="9" t="s">
        <v>277</v>
      </c>
      <c r="C213" s="7" t="s">
        <v>277</v>
      </c>
      <c r="D213" s="7" t="s">
        <v>277</v>
      </c>
      <c r="E213" s="7" t="s">
        <v>277</v>
      </c>
      <c r="F213" s="7" t="s">
        <v>277</v>
      </c>
      <c r="G213" s="7" t="s">
        <v>277</v>
      </c>
      <c r="H213" s="7" t="s">
        <v>277</v>
      </c>
    </row>
    <row r="214" spans="1:8" ht="21.9" customHeight="1" x14ac:dyDescent="0.3">
      <c r="A214" s="27" t="s">
        <v>95</v>
      </c>
      <c r="B214" s="21"/>
      <c r="C214" s="27">
        <v>575</v>
      </c>
      <c r="D214" s="24">
        <f t="shared" ref="D214:H214" si="18">SUM(D208:D213)</f>
        <v>14.299999999999999</v>
      </c>
      <c r="E214" s="24">
        <f t="shared" si="18"/>
        <v>6.1099999999999994</v>
      </c>
      <c r="F214" s="24">
        <f t="shared" si="18"/>
        <v>68.509999999999991</v>
      </c>
      <c r="G214" s="24">
        <f t="shared" si="18"/>
        <v>382.73</v>
      </c>
      <c r="H214" s="27">
        <f t="shared" si="18"/>
        <v>18.02</v>
      </c>
    </row>
    <row r="215" spans="1:8" ht="21.9" customHeight="1" x14ac:dyDescent="0.3">
      <c r="A215" s="27" t="s">
        <v>106</v>
      </c>
      <c r="B215" s="21"/>
      <c r="C215" s="27">
        <v>1.9</v>
      </c>
      <c r="D215" s="24">
        <f>SUM(D181+D198+D204+D214)</f>
        <v>65.87</v>
      </c>
      <c r="E215" s="24">
        <f>SUM(E181+E198+E204+E214)</f>
        <v>51.12</v>
      </c>
      <c r="F215" s="24">
        <f>SUM(F181+F198+F204+F214)</f>
        <v>254.72999999999996</v>
      </c>
      <c r="G215" s="24">
        <f>SUM(G181+G198+G204+G214)</f>
        <v>1734.8899999999999</v>
      </c>
      <c r="H215" s="24">
        <f>SUM(H181+H198+H204+H214)</f>
        <v>63.61999999999999</v>
      </c>
    </row>
    <row r="216" spans="1:8" ht="21.9" customHeight="1" x14ac:dyDescent="0.3">
      <c r="A216" s="171"/>
      <c r="B216" s="172"/>
      <c r="C216" s="171"/>
      <c r="D216" s="173"/>
      <c r="E216" s="173"/>
      <c r="F216" s="173"/>
      <c r="G216" s="173"/>
      <c r="H216" s="173"/>
    </row>
    <row r="217" spans="1:8" ht="21.9" customHeight="1" x14ac:dyDescent="0.3"/>
    <row r="218" spans="1:8" ht="21.9" customHeight="1" x14ac:dyDescent="0.35">
      <c r="A218" s="33"/>
      <c r="B218" s="4" t="s">
        <v>60</v>
      </c>
      <c r="E218" s="38" t="s">
        <v>254</v>
      </c>
      <c r="F218" s="38"/>
    </row>
    <row r="219" spans="1:8" ht="21.9" customHeight="1" x14ac:dyDescent="0.3">
      <c r="A219" s="152" t="s">
        <v>0</v>
      </c>
      <c r="B219" s="153"/>
      <c r="C219" s="153"/>
      <c r="D219" s="153"/>
      <c r="E219" s="153"/>
      <c r="F219" s="153"/>
      <c r="G219" s="153"/>
      <c r="H219" s="153"/>
    </row>
    <row r="220" spans="1:8" s="23" customFormat="1" ht="21.9" customHeight="1" x14ac:dyDescent="0.3">
      <c r="A220" s="157"/>
      <c r="B220" s="154" t="s">
        <v>1</v>
      </c>
      <c r="C220" s="156" t="s">
        <v>2</v>
      </c>
      <c r="D220" s="156" t="s">
        <v>3</v>
      </c>
      <c r="E220" s="156"/>
      <c r="F220" s="156"/>
      <c r="G220" s="156" t="s">
        <v>4</v>
      </c>
      <c r="H220" s="36"/>
    </row>
    <row r="221" spans="1:8" ht="21.9" customHeight="1" x14ac:dyDescent="0.3">
      <c r="A221" s="158"/>
      <c r="B221" s="155"/>
      <c r="C221" s="156"/>
      <c r="D221" s="19" t="s">
        <v>5</v>
      </c>
      <c r="E221" s="19" t="s">
        <v>6</v>
      </c>
      <c r="F221" s="19" t="s">
        <v>7</v>
      </c>
      <c r="G221" s="156"/>
      <c r="H221" s="19" t="s">
        <v>8</v>
      </c>
    </row>
    <row r="222" spans="1:8" ht="32.4" customHeight="1" x14ac:dyDescent="0.3">
      <c r="A222" s="25" t="s">
        <v>223</v>
      </c>
      <c r="B222" s="6" t="s">
        <v>94</v>
      </c>
      <c r="C222" s="7">
        <v>150</v>
      </c>
      <c r="D222" s="7">
        <v>4.68</v>
      </c>
      <c r="E222" s="7">
        <v>3.36</v>
      </c>
      <c r="F222" s="7">
        <v>18.61</v>
      </c>
      <c r="G222" s="7">
        <v>123.21</v>
      </c>
      <c r="H222" s="7">
        <v>1.04</v>
      </c>
    </row>
    <row r="223" spans="1:8" ht="28.2" customHeight="1" x14ac:dyDescent="0.3">
      <c r="A223" s="25" t="s">
        <v>186</v>
      </c>
      <c r="B223" s="6" t="s">
        <v>30</v>
      </c>
      <c r="C223" s="7">
        <v>180</v>
      </c>
      <c r="D223" s="7">
        <v>2.5499999999999998</v>
      </c>
      <c r="E223" s="7">
        <v>2.2599999999999998</v>
      </c>
      <c r="F223" s="7">
        <v>17.73</v>
      </c>
      <c r="G223" s="7">
        <v>99.57</v>
      </c>
      <c r="H223" s="7">
        <v>1.17</v>
      </c>
    </row>
    <row r="224" spans="1:8" x14ac:dyDescent="0.3">
      <c r="A224" s="25" t="s">
        <v>224</v>
      </c>
      <c r="B224" s="6" t="s">
        <v>61</v>
      </c>
      <c r="C224" s="7">
        <v>50</v>
      </c>
      <c r="D224" s="7">
        <v>1.58</v>
      </c>
      <c r="E224" s="7">
        <v>5.31</v>
      </c>
      <c r="F224" s="7">
        <v>26.36</v>
      </c>
      <c r="G224" s="7">
        <v>157.63</v>
      </c>
      <c r="H224" s="7">
        <v>0.6</v>
      </c>
    </row>
    <row r="225" spans="1:8" x14ac:dyDescent="0.3">
      <c r="A225" s="27" t="s">
        <v>95</v>
      </c>
      <c r="B225" s="21"/>
      <c r="C225" s="27">
        <v>430</v>
      </c>
      <c r="D225" s="24">
        <f t="shared" ref="D225:H225" si="19">SUM(D222:D224)</f>
        <v>8.8099999999999987</v>
      </c>
      <c r="E225" s="24">
        <f t="shared" si="19"/>
        <v>10.93</v>
      </c>
      <c r="F225" s="24">
        <f t="shared" si="19"/>
        <v>62.7</v>
      </c>
      <c r="G225" s="24">
        <f t="shared" si="19"/>
        <v>380.40999999999997</v>
      </c>
      <c r="H225" s="24">
        <f t="shared" si="19"/>
        <v>2.81</v>
      </c>
    </row>
    <row r="226" spans="1:8" ht="21.9" customHeight="1" x14ac:dyDescent="0.3">
      <c r="A226" s="147" t="s">
        <v>328</v>
      </c>
      <c r="B226" s="148"/>
      <c r="C226" s="148"/>
      <c r="D226" s="148"/>
      <c r="E226" s="148"/>
      <c r="F226" s="148"/>
      <c r="G226" s="148"/>
      <c r="H226" s="148"/>
    </row>
    <row r="227" spans="1:8" ht="21.9" customHeight="1" x14ac:dyDescent="0.3">
      <c r="A227" s="149"/>
      <c r="B227" s="145" t="s">
        <v>1</v>
      </c>
      <c r="C227" s="145" t="s">
        <v>2</v>
      </c>
      <c r="D227" s="145" t="s">
        <v>3</v>
      </c>
      <c r="E227" s="145"/>
      <c r="F227" s="145"/>
      <c r="G227" s="145" t="s">
        <v>4</v>
      </c>
      <c r="H227" s="86"/>
    </row>
    <row r="228" spans="1:8" ht="27" customHeight="1" x14ac:dyDescent="0.3">
      <c r="A228" s="149"/>
      <c r="B228" s="145"/>
      <c r="C228" s="145"/>
      <c r="D228" s="86" t="s">
        <v>5</v>
      </c>
      <c r="E228" s="86" t="s">
        <v>6</v>
      </c>
      <c r="F228" s="86" t="s">
        <v>7</v>
      </c>
      <c r="G228" s="145"/>
      <c r="H228" s="86" t="s">
        <v>8</v>
      </c>
    </row>
    <row r="229" spans="1:8" ht="27.6" customHeight="1" x14ac:dyDescent="0.3">
      <c r="A229" s="146" t="s">
        <v>96</v>
      </c>
      <c r="B229" s="6" t="s">
        <v>277</v>
      </c>
      <c r="C229" s="7" t="s">
        <v>277</v>
      </c>
      <c r="D229" s="7" t="s">
        <v>277</v>
      </c>
      <c r="E229" s="7" t="s">
        <v>277</v>
      </c>
      <c r="F229" s="7" t="s">
        <v>277</v>
      </c>
      <c r="G229" s="7" t="s">
        <v>277</v>
      </c>
      <c r="H229" s="7" t="s">
        <v>277</v>
      </c>
    </row>
    <row r="230" spans="1:8" s="23" customFormat="1" ht="21.9" customHeight="1" x14ac:dyDescent="0.3">
      <c r="A230" s="146"/>
      <c r="B230" s="6" t="s">
        <v>26</v>
      </c>
      <c r="C230" s="7">
        <v>100</v>
      </c>
      <c r="D230" s="7">
        <v>0.4</v>
      </c>
      <c r="E230" s="7">
        <v>0.4</v>
      </c>
      <c r="F230" s="7">
        <v>9.8000000000000007</v>
      </c>
      <c r="G230" s="7">
        <v>45</v>
      </c>
      <c r="H230" s="7">
        <v>4</v>
      </c>
    </row>
    <row r="231" spans="1:8" s="23" customFormat="1" ht="21.9" customHeight="1" x14ac:dyDescent="0.3">
      <c r="A231" s="89" t="s">
        <v>95</v>
      </c>
      <c r="B231" s="21"/>
      <c r="C231" s="89">
        <f t="shared" ref="C231:H231" si="20">SUM(C229:C230)</f>
        <v>100</v>
      </c>
      <c r="D231" s="89">
        <f t="shared" si="20"/>
        <v>0.4</v>
      </c>
      <c r="E231" s="89">
        <f t="shared" si="20"/>
        <v>0.4</v>
      </c>
      <c r="F231" s="89">
        <f t="shared" si="20"/>
        <v>9.8000000000000007</v>
      </c>
      <c r="G231" s="89">
        <f t="shared" si="20"/>
        <v>45</v>
      </c>
      <c r="H231" s="89">
        <f t="shared" si="20"/>
        <v>4</v>
      </c>
    </row>
    <row r="232" spans="1:8" ht="17.399999999999999" x14ac:dyDescent="0.3">
      <c r="A232" s="152" t="s">
        <v>13</v>
      </c>
      <c r="B232" s="153"/>
      <c r="C232" s="153"/>
      <c r="D232" s="153"/>
      <c r="E232" s="153"/>
      <c r="F232" s="153"/>
      <c r="G232" s="153"/>
      <c r="H232" s="153"/>
    </row>
    <row r="233" spans="1:8" x14ac:dyDescent="0.3">
      <c r="A233" s="157"/>
      <c r="B233" s="154" t="s">
        <v>1</v>
      </c>
      <c r="C233" s="156" t="s">
        <v>2</v>
      </c>
      <c r="D233" s="156" t="s">
        <v>3</v>
      </c>
      <c r="E233" s="156"/>
      <c r="F233" s="156"/>
      <c r="G233" s="156" t="s">
        <v>4</v>
      </c>
      <c r="H233" s="36"/>
    </row>
    <row r="234" spans="1:8" x14ac:dyDescent="0.3">
      <c r="A234" s="158"/>
      <c r="B234" s="155"/>
      <c r="C234" s="156"/>
      <c r="D234" s="19" t="s">
        <v>5</v>
      </c>
      <c r="E234" s="19" t="s">
        <v>6</v>
      </c>
      <c r="F234" s="19" t="s">
        <v>7</v>
      </c>
      <c r="G234" s="156"/>
      <c r="H234" s="19" t="s">
        <v>8</v>
      </c>
    </row>
    <row r="235" spans="1:8" ht="46.95" customHeight="1" x14ac:dyDescent="0.3">
      <c r="A235" s="25"/>
      <c r="B235" s="6" t="s">
        <v>62</v>
      </c>
      <c r="C235" s="7">
        <v>70</v>
      </c>
      <c r="D235" s="7">
        <v>0.64</v>
      </c>
      <c r="E235" s="7">
        <v>0.08</v>
      </c>
      <c r="F235" s="7">
        <v>1.28</v>
      </c>
      <c r="G235" s="7">
        <v>10.4</v>
      </c>
      <c r="H235" s="7">
        <v>4</v>
      </c>
    </row>
    <row r="236" spans="1:8" ht="29.4" customHeight="1" x14ac:dyDescent="0.3">
      <c r="A236" s="25" t="s">
        <v>225</v>
      </c>
      <c r="B236" s="6" t="s">
        <v>63</v>
      </c>
      <c r="C236" s="7">
        <v>200</v>
      </c>
      <c r="D236" s="7">
        <v>6.25</v>
      </c>
      <c r="E236" s="7">
        <v>3.49</v>
      </c>
      <c r="F236" s="7">
        <v>17.07</v>
      </c>
      <c r="G236" s="7">
        <v>126.82</v>
      </c>
      <c r="H236" s="7">
        <v>7.05</v>
      </c>
    </row>
    <row r="237" spans="1:8" ht="29.4" customHeight="1" x14ac:dyDescent="0.3">
      <c r="A237" s="30" t="s">
        <v>226</v>
      </c>
      <c r="B237" s="11" t="s">
        <v>169</v>
      </c>
      <c r="C237" s="7">
        <v>80</v>
      </c>
      <c r="D237" s="7">
        <v>12.44</v>
      </c>
      <c r="E237" s="7">
        <v>9.24</v>
      </c>
      <c r="F237" s="7">
        <v>12.56</v>
      </c>
      <c r="G237" s="7">
        <v>183</v>
      </c>
      <c r="H237" s="7">
        <v>0.12</v>
      </c>
    </row>
    <row r="238" spans="1:8" x14ac:dyDescent="0.3">
      <c r="A238" s="39"/>
      <c r="B238" s="11" t="s">
        <v>256</v>
      </c>
      <c r="C238" s="7">
        <v>5</v>
      </c>
      <c r="D238" s="7">
        <v>0.03</v>
      </c>
      <c r="E238" s="7">
        <v>4.13</v>
      </c>
      <c r="F238" s="7">
        <v>0.04</v>
      </c>
      <c r="G238" s="7">
        <v>37.4</v>
      </c>
      <c r="H238" s="7">
        <v>0</v>
      </c>
    </row>
    <row r="239" spans="1:8" ht="31.2" customHeight="1" x14ac:dyDescent="0.3">
      <c r="A239" s="25" t="s">
        <v>227</v>
      </c>
      <c r="B239" s="6" t="s">
        <v>320</v>
      </c>
      <c r="C239" s="7">
        <v>200</v>
      </c>
      <c r="D239" s="7">
        <v>4.3899999999999997</v>
      </c>
      <c r="E239" s="7">
        <v>4.7699999999999996</v>
      </c>
      <c r="F239" s="7">
        <v>14.71</v>
      </c>
      <c r="G239" s="7">
        <v>115.87</v>
      </c>
      <c r="H239" s="7">
        <v>33.29</v>
      </c>
    </row>
    <row r="240" spans="1:8" ht="21.9" customHeight="1" x14ac:dyDescent="0.3">
      <c r="A240" s="25" t="s">
        <v>228</v>
      </c>
      <c r="B240" s="6" t="s">
        <v>64</v>
      </c>
      <c r="C240" s="7">
        <v>180</v>
      </c>
      <c r="D240" s="7">
        <v>7.0000000000000007E-2</v>
      </c>
      <c r="E240" s="7">
        <v>0</v>
      </c>
      <c r="F240" s="7">
        <v>27.96</v>
      </c>
      <c r="G240" s="7">
        <v>107.12</v>
      </c>
      <c r="H240" s="7">
        <v>0</v>
      </c>
    </row>
    <row r="241" spans="1:8" x14ac:dyDescent="0.3">
      <c r="A241" s="25"/>
      <c r="B241" s="6" t="s">
        <v>12</v>
      </c>
      <c r="C241" s="7">
        <v>30</v>
      </c>
      <c r="D241" s="7">
        <v>2.2799999999999998</v>
      </c>
      <c r="E241" s="7">
        <v>0.24</v>
      </c>
      <c r="F241" s="7">
        <v>14.58</v>
      </c>
      <c r="G241" s="7">
        <v>71.400000000000006</v>
      </c>
      <c r="H241" s="7">
        <v>0</v>
      </c>
    </row>
    <row r="242" spans="1:8" ht="21.9" customHeight="1" x14ac:dyDescent="0.3">
      <c r="A242" s="25"/>
      <c r="B242" s="6" t="s">
        <v>18</v>
      </c>
      <c r="C242" s="7">
        <v>25</v>
      </c>
      <c r="D242" s="7">
        <v>1.4</v>
      </c>
      <c r="E242" s="7">
        <v>0.28000000000000003</v>
      </c>
      <c r="F242" s="7">
        <v>9.3800000000000008</v>
      </c>
      <c r="G242" s="7">
        <v>47.25</v>
      </c>
      <c r="H242" s="7">
        <v>0</v>
      </c>
    </row>
    <row r="243" spans="1:8" s="23" customFormat="1" ht="21.9" customHeight="1" x14ac:dyDescent="0.3">
      <c r="A243" s="27" t="s">
        <v>95</v>
      </c>
      <c r="B243" s="21"/>
      <c r="C243" s="27">
        <v>790</v>
      </c>
      <c r="D243" s="22">
        <f>SUM(D235:D242)</f>
        <v>27.5</v>
      </c>
      <c r="E243" s="24">
        <f>SUM(E235:E242)</f>
        <v>22.23</v>
      </c>
      <c r="F243" s="24">
        <f>SUM(F235:F242)</f>
        <v>97.58</v>
      </c>
      <c r="G243" s="24">
        <f>SUM(G235:G242)</f>
        <v>699.26</v>
      </c>
      <c r="H243" s="24">
        <f>SUM(H235:H242)</f>
        <v>44.46</v>
      </c>
    </row>
    <row r="244" spans="1:8" ht="21.9" customHeight="1" x14ac:dyDescent="0.3">
      <c r="A244" s="163" t="s">
        <v>19</v>
      </c>
      <c r="B244" s="164"/>
      <c r="C244" s="164"/>
      <c r="D244" s="164"/>
      <c r="E244" s="164"/>
      <c r="F244" s="164"/>
      <c r="G244" s="164"/>
      <c r="H244" s="164"/>
    </row>
    <row r="245" spans="1:8" ht="21.9" customHeight="1" x14ac:dyDescent="0.3">
      <c r="A245" s="157"/>
      <c r="B245" s="150" t="s">
        <v>1</v>
      </c>
      <c r="C245" s="145" t="s">
        <v>2</v>
      </c>
      <c r="D245" s="145" t="s">
        <v>3</v>
      </c>
      <c r="E245" s="145"/>
      <c r="F245" s="145"/>
      <c r="G245" s="145" t="s">
        <v>4</v>
      </c>
      <c r="H245" s="34"/>
    </row>
    <row r="246" spans="1:8" ht="26.4" customHeight="1" x14ac:dyDescent="0.3">
      <c r="A246" s="158"/>
      <c r="B246" s="151"/>
      <c r="C246" s="145"/>
      <c r="D246" s="18" t="s">
        <v>5</v>
      </c>
      <c r="E246" s="18" t="s">
        <v>6</v>
      </c>
      <c r="F246" s="18" t="s">
        <v>7</v>
      </c>
      <c r="G246" s="145"/>
      <c r="H246" s="18" t="s">
        <v>8</v>
      </c>
    </row>
    <row r="247" spans="1:8" x14ac:dyDescent="0.3">
      <c r="A247" s="25" t="s">
        <v>179</v>
      </c>
      <c r="B247" s="6" t="s">
        <v>25</v>
      </c>
      <c r="C247" s="7">
        <v>180</v>
      </c>
      <c r="D247" s="7">
        <v>0.9</v>
      </c>
      <c r="E247" s="7">
        <v>0</v>
      </c>
      <c r="F247" s="7">
        <v>16.38</v>
      </c>
      <c r="G247" s="7">
        <v>68.400000000000006</v>
      </c>
      <c r="H247" s="7">
        <v>3.6</v>
      </c>
    </row>
    <row r="248" spans="1:8" ht="21.9" customHeight="1" x14ac:dyDescent="0.3">
      <c r="A248" s="25"/>
      <c r="B248" s="6" t="s">
        <v>229</v>
      </c>
      <c r="C248" s="7">
        <v>70</v>
      </c>
      <c r="D248" s="7">
        <v>3.75</v>
      </c>
      <c r="E248" s="7">
        <v>4.9000000000000004</v>
      </c>
      <c r="F248" s="7">
        <v>62.6</v>
      </c>
      <c r="G248" s="7">
        <v>208.5</v>
      </c>
      <c r="H248" s="7">
        <v>0</v>
      </c>
    </row>
    <row r="249" spans="1:8" ht="21.9" customHeight="1" x14ac:dyDescent="0.3">
      <c r="A249" s="27" t="s">
        <v>95</v>
      </c>
      <c r="B249" s="21"/>
      <c r="C249" s="27">
        <v>250</v>
      </c>
      <c r="D249" s="24">
        <f t="shared" ref="D249:H249" si="21">SUM(D247:D248)</f>
        <v>4.6500000000000004</v>
      </c>
      <c r="E249" s="22">
        <f t="shared" si="21"/>
        <v>4.9000000000000004</v>
      </c>
      <c r="F249" s="24">
        <f t="shared" si="21"/>
        <v>78.98</v>
      </c>
      <c r="G249" s="22">
        <f t="shared" si="21"/>
        <v>276.89999999999998</v>
      </c>
      <c r="H249" s="22">
        <f t="shared" si="21"/>
        <v>3.6</v>
      </c>
    </row>
    <row r="250" spans="1:8" ht="21.9" customHeight="1" x14ac:dyDescent="0.3">
      <c r="A250" s="147" t="s">
        <v>22</v>
      </c>
      <c r="B250" s="148"/>
      <c r="C250" s="148"/>
      <c r="D250" s="148"/>
      <c r="E250" s="148"/>
      <c r="F250" s="148"/>
      <c r="G250" s="148"/>
      <c r="H250" s="148"/>
    </row>
    <row r="251" spans="1:8" ht="21.9" customHeight="1" x14ac:dyDescent="0.3">
      <c r="A251" s="157"/>
      <c r="B251" s="150" t="s">
        <v>1</v>
      </c>
      <c r="C251" s="145" t="s">
        <v>2</v>
      </c>
      <c r="D251" s="145" t="s">
        <v>3</v>
      </c>
      <c r="E251" s="145"/>
      <c r="F251" s="145"/>
      <c r="G251" s="145" t="s">
        <v>4</v>
      </c>
      <c r="H251" s="34"/>
    </row>
    <row r="252" spans="1:8" ht="27" customHeight="1" x14ac:dyDescent="0.3">
      <c r="A252" s="158"/>
      <c r="B252" s="151"/>
      <c r="C252" s="145"/>
      <c r="D252" s="18" t="s">
        <v>5</v>
      </c>
      <c r="E252" s="18" t="s">
        <v>6</v>
      </c>
      <c r="F252" s="18" t="s">
        <v>7</v>
      </c>
      <c r="G252" s="145"/>
      <c r="H252" s="18" t="s">
        <v>8</v>
      </c>
    </row>
    <row r="253" spans="1:8" ht="28.2" customHeight="1" x14ac:dyDescent="0.3">
      <c r="A253" s="25" t="s">
        <v>230</v>
      </c>
      <c r="B253" s="6" t="s">
        <v>321</v>
      </c>
      <c r="C253" s="7">
        <v>80</v>
      </c>
      <c r="D253" s="7">
        <v>5.55</v>
      </c>
      <c r="E253" s="7">
        <v>3.61</v>
      </c>
      <c r="F253" s="7">
        <v>2.25</v>
      </c>
      <c r="G253" s="7">
        <v>60.49</v>
      </c>
      <c r="H253" s="7">
        <v>0.81</v>
      </c>
    </row>
    <row r="254" spans="1:8" s="23" customFormat="1" ht="21.9" customHeight="1" x14ac:dyDescent="0.3">
      <c r="A254" s="25" t="s">
        <v>231</v>
      </c>
      <c r="B254" s="6" t="s">
        <v>280</v>
      </c>
      <c r="C254" s="7">
        <v>200</v>
      </c>
      <c r="D254" s="7">
        <v>4.78</v>
      </c>
      <c r="E254" s="7">
        <v>1.96</v>
      </c>
      <c r="F254" s="7">
        <v>30.04</v>
      </c>
      <c r="G254" s="7">
        <v>162.62</v>
      </c>
      <c r="H254" s="7">
        <v>7.92</v>
      </c>
    </row>
    <row r="255" spans="1:8" ht="21.9" customHeight="1" x14ac:dyDescent="0.3">
      <c r="A255" s="25" t="s">
        <v>190</v>
      </c>
      <c r="B255" s="6" t="s">
        <v>286</v>
      </c>
      <c r="C255" s="7">
        <v>180</v>
      </c>
      <c r="D255" s="7">
        <v>0.75</v>
      </c>
      <c r="E255" s="7">
        <v>0</v>
      </c>
      <c r="F255" s="7">
        <v>13.65</v>
      </c>
      <c r="G255" s="7">
        <v>43.7</v>
      </c>
      <c r="H255" s="7">
        <v>3</v>
      </c>
    </row>
    <row r="256" spans="1:8" ht="21.9" customHeight="1" x14ac:dyDescent="0.3">
      <c r="A256" s="25"/>
      <c r="B256" s="6" t="s">
        <v>18</v>
      </c>
      <c r="C256" s="7">
        <v>20</v>
      </c>
      <c r="D256" s="7">
        <v>1.52</v>
      </c>
      <c r="E256" s="7">
        <v>0.16</v>
      </c>
      <c r="F256" s="7">
        <v>9.7200000000000006</v>
      </c>
      <c r="G256" s="7">
        <v>47.6</v>
      </c>
      <c r="H256" s="7">
        <v>0</v>
      </c>
    </row>
    <row r="257" spans="1:8" ht="21.9" customHeight="1" x14ac:dyDescent="0.3">
      <c r="A257" s="25"/>
      <c r="B257" s="6" t="s">
        <v>12</v>
      </c>
      <c r="C257" s="7">
        <v>15</v>
      </c>
      <c r="D257" s="7">
        <v>0.84</v>
      </c>
      <c r="E257" s="7">
        <v>0.17</v>
      </c>
      <c r="F257" s="7">
        <v>5.63</v>
      </c>
      <c r="G257" s="7">
        <v>28.35</v>
      </c>
      <c r="H257" s="7">
        <v>0</v>
      </c>
    </row>
    <row r="258" spans="1:8" ht="21.9" customHeight="1" x14ac:dyDescent="0.3">
      <c r="A258" s="25"/>
      <c r="B258" s="6" t="s">
        <v>277</v>
      </c>
      <c r="C258" s="7"/>
      <c r="D258" s="7"/>
      <c r="E258" s="7"/>
      <c r="F258" s="7"/>
      <c r="G258" s="7" t="s">
        <v>277</v>
      </c>
      <c r="H258" s="7" t="s">
        <v>277</v>
      </c>
    </row>
    <row r="259" spans="1:8" ht="21.9" customHeight="1" x14ac:dyDescent="0.3">
      <c r="A259" s="27" t="s">
        <v>95</v>
      </c>
      <c r="B259" s="21"/>
      <c r="C259" s="27">
        <v>575</v>
      </c>
      <c r="D259" s="24">
        <f t="shared" ref="D259:H259" si="22">SUM(D253:D258)</f>
        <v>13.44</v>
      </c>
      <c r="E259" s="24">
        <f t="shared" si="22"/>
        <v>5.9</v>
      </c>
      <c r="F259" s="24">
        <f t="shared" si="22"/>
        <v>61.29</v>
      </c>
      <c r="G259" s="24">
        <f t="shared" si="22"/>
        <v>342.76000000000005</v>
      </c>
      <c r="H259" s="27">
        <f t="shared" si="22"/>
        <v>11.73</v>
      </c>
    </row>
    <row r="260" spans="1:8" s="23" customFormat="1" ht="21.9" customHeight="1" x14ac:dyDescent="0.3">
      <c r="A260" s="27" t="s">
        <v>106</v>
      </c>
      <c r="B260" s="21"/>
      <c r="C260" s="27">
        <v>2.0499999999999998</v>
      </c>
      <c r="D260" s="24">
        <f>SUM(D225+D243+D249+D259)</f>
        <v>54.4</v>
      </c>
      <c r="E260" s="24">
        <f>SUM(E225+E243+E249+E259)</f>
        <v>43.959999999999994</v>
      </c>
      <c r="F260" s="24">
        <f>SUM(F225+F243+F249+F259)</f>
        <v>300.55</v>
      </c>
      <c r="G260" s="24">
        <f>SUM(G225+G243+G249+G259)</f>
        <v>1699.3300000000002</v>
      </c>
      <c r="H260" s="24">
        <f>SUM(H225+H243+H249+H259)</f>
        <v>62.600000000000009</v>
      </c>
    </row>
    <row r="261" spans="1:8" ht="21.9" customHeight="1" x14ac:dyDescent="0.3"/>
    <row r="262" spans="1:8" ht="21.9" customHeight="1" x14ac:dyDescent="0.35">
      <c r="B262" s="4" t="s">
        <v>65</v>
      </c>
      <c r="E262" s="38" t="s">
        <v>254</v>
      </c>
      <c r="F262" s="38"/>
    </row>
    <row r="264" spans="1:8" ht="21.9" customHeight="1" x14ac:dyDescent="0.3">
      <c r="A264" s="147" t="s">
        <v>0</v>
      </c>
      <c r="B264" s="148"/>
      <c r="C264" s="148"/>
      <c r="D264" s="148"/>
      <c r="E264" s="148"/>
      <c r="F264" s="148"/>
      <c r="G264" s="148"/>
      <c r="H264" s="148"/>
    </row>
    <row r="265" spans="1:8" ht="21.9" customHeight="1" x14ac:dyDescent="0.3">
      <c r="A265" s="157"/>
      <c r="B265" s="150" t="s">
        <v>1</v>
      </c>
      <c r="C265" s="145" t="s">
        <v>2</v>
      </c>
      <c r="D265" s="145" t="s">
        <v>3</v>
      </c>
      <c r="E265" s="145"/>
      <c r="F265" s="145"/>
      <c r="G265" s="145" t="s">
        <v>4</v>
      </c>
      <c r="H265" s="34"/>
    </row>
    <row r="266" spans="1:8" ht="28.2" customHeight="1" x14ac:dyDescent="0.3">
      <c r="A266" s="158"/>
      <c r="B266" s="151"/>
      <c r="C266" s="145"/>
      <c r="D266" s="20" t="s">
        <v>5</v>
      </c>
      <c r="E266" s="20" t="s">
        <v>6</v>
      </c>
      <c r="F266" s="20" t="s">
        <v>7</v>
      </c>
      <c r="G266" s="145"/>
      <c r="H266" s="20" t="s">
        <v>8</v>
      </c>
    </row>
    <row r="267" spans="1:8" ht="21.9" customHeight="1" x14ac:dyDescent="0.3">
      <c r="A267" s="160" t="s">
        <v>213</v>
      </c>
      <c r="B267" s="11" t="s">
        <v>322</v>
      </c>
      <c r="C267" s="7">
        <v>200</v>
      </c>
      <c r="D267" s="7">
        <v>5.1100000000000003</v>
      </c>
      <c r="E267" s="7">
        <v>2.95</v>
      </c>
      <c r="F267" s="7">
        <v>31.71</v>
      </c>
      <c r="G267" s="7">
        <v>174.31</v>
      </c>
      <c r="H267" s="7">
        <v>1.39</v>
      </c>
    </row>
    <row r="268" spans="1:8" ht="21.9" customHeight="1" x14ac:dyDescent="0.3">
      <c r="A268" s="161"/>
      <c r="B268" s="12" t="s">
        <v>9</v>
      </c>
      <c r="C268" s="7">
        <v>5</v>
      </c>
      <c r="D268" s="7">
        <v>0.03</v>
      </c>
      <c r="E268" s="7">
        <v>4.13</v>
      </c>
      <c r="F268" s="7">
        <v>0.04</v>
      </c>
      <c r="G268" s="7">
        <v>37.4</v>
      </c>
      <c r="H268" s="7">
        <v>0</v>
      </c>
    </row>
    <row r="269" spans="1:8" s="23" customFormat="1" ht="21.9" customHeight="1" x14ac:dyDescent="0.3">
      <c r="A269" s="25" t="s">
        <v>214</v>
      </c>
      <c r="B269" s="6" t="s">
        <v>10</v>
      </c>
      <c r="C269" s="7">
        <v>10</v>
      </c>
      <c r="D269" s="7">
        <v>2.2999999999999998</v>
      </c>
      <c r="E269" s="7">
        <v>2.39</v>
      </c>
      <c r="F269" s="7">
        <v>0</v>
      </c>
      <c r="G269" s="7">
        <v>36</v>
      </c>
      <c r="H269" s="7">
        <v>7.0000000000000007E-2</v>
      </c>
    </row>
    <row r="270" spans="1:8" s="23" customFormat="1" ht="21.9" customHeight="1" x14ac:dyDescent="0.3">
      <c r="A270" s="25" t="s">
        <v>215</v>
      </c>
      <c r="B270" s="6" t="s">
        <v>259</v>
      </c>
      <c r="C270" s="7">
        <v>180</v>
      </c>
      <c r="D270" s="7">
        <v>1.83</v>
      </c>
      <c r="E270" s="7">
        <v>2.16</v>
      </c>
      <c r="F270" s="7">
        <v>23.09</v>
      </c>
      <c r="G270" s="7">
        <v>116.36</v>
      </c>
      <c r="H270" s="7">
        <v>0.26</v>
      </c>
    </row>
    <row r="271" spans="1:8" x14ac:dyDescent="0.3">
      <c r="A271" s="25"/>
      <c r="B271" s="6" t="s">
        <v>12</v>
      </c>
      <c r="C271" s="7">
        <v>30</v>
      </c>
      <c r="D271" s="7">
        <v>2.2799999999999998</v>
      </c>
      <c r="E271" s="7">
        <v>0.24</v>
      </c>
      <c r="F271" s="7">
        <v>14.58</v>
      </c>
      <c r="G271" s="7">
        <v>71.400000000000006</v>
      </c>
      <c r="H271" s="7">
        <v>0</v>
      </c>
    </row>
    <row r="272" spans="1:8" x14ac:dyDescent="0.3">
      <c r="A272" s="27" t="s">
        <v>95</v>
      </c>
      <c r="B272" s="21"/>
      <c r="C272" s="27">
        <v>425</v>
      </c>
      <c r="D272" s="22">
        <f t="shared" ref="D272:H272" si="23">SUM(D267:D271)</f>
        <v>11.549999999999999</v>
      </c>
      <c r="E272" s="24">
        <f t="shared" si="23"/>
        <v>11.870000000000001</v>
      </c>
      <c r="F272" s="24">
        <f t="shared" si="23"/>
        <v>69.42</v>
      </c>
      <c r="G272" s="24">
        <f t="shared" si="23"/>
        <v>435.47</v>
      </c>
      <c r="H272" s="24">
        <f t="shared" si="23"/>
        <v>1.72</v>
      </c>
    </row>
    <row r="273" spans="1:8" ht="17.399999999999999" x14ac:dyDescent="0.3">
      <c r="A273" s="147" t="s">
        <v>328</v>
      </c>
      <c r="B273" s="148"/>
      <c r="C273" s="148"/>
      <c r="D273" s="148"/>
      <c r="E273" s="148"/>
      <c r="F273" s="148"/>
      <c r="G273" s="148"/>
      <c r="H273" s="148"/>
    </row>
    <row r="274" spans="1:8" x14ac:dyDescent="0.3">
      <c r="A274" s="149"/>
      <c r="B274" s="145" t="s">
        <v>1</v>
      </c>
      <c r="C274" s="145" t="s">
        <v>2</v>
      </c>
      <c r="D274" s="145" t="s">
        <v>3</v>
      </c>
      <c r="E274" s="145"/>
      <c r="F274" s="145"/>
      <c r="G274" s="145" t="s">
        <v>4</v>
      </c>
      <c r="H274" s="86"/>
    </row>
    <row r="275" spans="1:8" x14ac:dyDescent="0.3">
      <c r="A275" s="149"/>
      <c r="B275" s="145"/>
      <c r="C275" s="145"/>
      <c r="D275" s="86" t="s">
        <v>5</v>
      </c>
      <c r="E275" s="86" t="s">
        <v>6</v>
      </c>
      <c r="F275" s="86" t="s">
        <v>7</v>
      </c>
      <c r="G275" s="145"/>
      <c r="H275" s="86" t="s">
        <v>8</v>
      </c>
    </row>
    <row r="276" spans="1:8" x14ac:dyDescent="0.3">
      <c r="A276" s="90" t="s">
        <v>179</v>
      </c>
      <c r="B276" s="6" t="s">
        <v>25</v>
      </c>
      <c r="C276" s="7">
        <v>180</v>
      </c>
      <c r="D276" s="7">
        <v>0.9</v>
      </c>
      <c r="E276" s="7">
        <v>0</v>
      </c>
      <c r="F276" s="7">
        <v>16.38</v>
      </c>
      <c r="G276" s="7">
        <v>68.400000000000006</v>
      </c>
      <c r="H276" s="7">
        <v>3.6</v>
      </c>
    </row>
    <row r="277" spans="1:8" x14ac:dyDescent="0.3">
      <c r="A277" s="90" t="s">
        <v>277</v>
      </c>
      <c r="B277" s="6" t="s">
        <v>277</v>
      </c>
      <c r="C277" s="7" t="s">
        <v>277</v>
      </c>
      <c r="D277" s="7" t="s">
        <v>277</v>
      </c>
      <c r="E277" s="7" t="s">
        <v>277</v>
      </c>
      <c r="F277" s="7" t="s">
        <v>277</v>
      </c>
      <c r="G277" s="7" t="s">
        <v>277</v>
      </c>
      <c r="H277" s="7" t="s">
        <v>277</v>
      </c>
    </row>
    <row r="278" spans="1:8" ht="21.9" customHeight="1" x14ac:dyDescent="0.3">
      <c r="A278" s="89" t="s">
        <v>95</v>
      </c>
      <c r="B278" s="21"/>
      <c r="C278" s="89">
        <f t="shared" ref="C278:H278" si="24">SUM(C276:C277)</f>
        <v>180</v>
      </c>
      <c r="D278" s="89">
        <f t="shared" si="24"/>
        <v>0.9</v>
      </c>
      <c r="E278" s="89">
        <f t="shared" si="24"/>
        <v>0</v>
      </c>
      <c r="F278" s="89">
        <f t="shared" si="24"/>
        <v>16.38</v>
      </c>
      <c r="G278" s="89">
        <f t="shared" si="24"/>
        <v>68.400000000000006</v>
      </c>
      <c r="H278" s="89">
        <f t="shared" si="24"/>
        <v>3.6</v>
      </c>
    </row>
    <row r="279" spans="1:8" ht="21.9" customHeight="1" x14ac:dyDescent="0.3">
      <c r="A279" s="147" t="s">
        <v>13</v>
      </c>
      <c r="B279" s="148"/>
      <c r="C279" s="148"/>
      <c r="D279" s="148"/>
      <c r="E279" s="148"/>
      <c r="F279" s="148"/>
      <c r="G279" s="148"/>
      <c r="H279" s="148"/>
    </row>
    <row r="280" spans="1:8" ht="21.9" customHeight="1" x14ac:dyDescent="0.3">
      <c r="A280" s="157"/>
      <c r="B280" s="150" t="s">
        <v>1</v>
      </c>
      <c r="C280" s="145" t="s">
        <v>2</v>
      </c>
      <c r="D280" s="145" t="s">
        <v>3</v>
      </c>
      <c r="E280" s="145"/>
      <c r="F280" s="145"/>
      <c r="G280" s="145" t="s">
        <v>4</v>
      </c>
      <c r="H280" s="34"/>
    </row>
    <row r="281" spans="1:8" ht="24.6" customHeight="1" x14ac:dyDescent="0.3">
      <c r="A281" s="158"/>
      <c r="B281" s="151"/>
      <c r="C281" s="145"/>
      <c r="D281" s="20" t="s">
        <v>5</v>
      </c>
      <c r="E281" s="20" t="s">
        <v>6</v>
      </c>
      <c r="F281" s="20" t="s">
        <v>7</v>
      </c>
      <c r="G281" s="145"/>
      <c r="H281" s="20" t="s">
        <v>8</v>
      </c>
    </row>
    <row r="282" spans="1:8" ht="21.9" customHeight="1" x14ac:dyDescent="0.3">
      <c r="A282" s="25" t="s">
        <v>216</v>
      </c>
      <c r="B282" s="6" t="s">
        <v>260</v>
      </c>
      <c r="C282" s="7">
        <v>80</v>
      </c>
      <c r="D282" s="7">
        <v>1.22</v>
      </c>
      <c r="E282" s="7">
        <v>3.17</v>
      </c>
      <c r="F282" s="7">
        <v>16.27</v>
      </c>
      <c r="G282" s="7">
        <v>96.12</v>
      </c>
      <c r="H282" s="7">
        <v>0.38</v>
      </c>
    </row>
    <row r="283" spans="1:8" ht="21.9" customHeight="1" x14ac:dyDescent="0.3">
      <c r="A283" s="25" t="s">
        <v>217</v>
      </c>
      <c r="B283" s="6" t="s">
        <v>66</v>
      </c>
      <c r="C283" s="7">
        <v>200</v>
      </c>
      <c r="D283" s="7">
        <v>6.64</v>
      </c>
      <c r="E283" s="7">
        <v>5.79</v>
      </c>
      <c r="F283" s="7">
        <v>11.6</v>
      </c>
      <c r="G283" s="7">
        <v>125.86</v>
      </c>
      <c r="H283" s="7">
        <v>14.64</v>
      </c>
    </row>
    <row r="284" spans="1:8" x14ac:dyDescent="0.3">
      <c r="A284" s="25" t="s">
        <v>218</v>
      </c>
      <c r="B284" s="6" t="s">
        <v>67</v>
      </c>
      <c r="C284" s="7">
        <v>60</v>
      </c>
      <c r="D284" s="7">
        <v>9.93</v>
      </c>
      <c r="E284" s="7">
        <v>4.09</v>
      </c>
      <c r="F284" s="7">
        <v>1.65</v>
      </c>
      <c r="G284" s="7">
        <v>85.95</v>
      </c>
      <c r="H284" s="7">
        <v>0.44</v>
      </c>
    </row>
    <row r="285" spans="1:8" ht="21.9" customHeight="1" x14ac:dyDescent="0.3">
      <c r="A285" s="25" t="s">
        <v>192</v>
      </c>
      <c r="B285" s="6" t="s">
        <v>16</v>
      </c>
      <c r="C285" s="7">
        <v>200</v>
      </c>
      <c r="D285" s="7">
        <v>4.13</v>
      </c>
      <c r="E285" s="7">
        <v>6.92</v>
      </c>
      <c r="F285" s="7">
        <v>26.26</v>
      </c>
      <c r="G285" s="7">
        <v>186.33</v>
      </c>
      <c r="H285" s="7">
        <v>6.92</v>
      </c>
    </row>
    <row r="286" spans="1:8" s="23" customFormat="1" ht="21.9" customHeight="1" x14ac:dyDescent="0.3">
      <c r="A286" s="25" t="s">
        <v>219</v>
      </c>
      <c r="B286" s="6" t="s">
        <v>68</v>
      </c>
      <c r="C286" s="7">
        <v>180</v>
      </c>
      <c r="D286" s="7">
        <v>0.14000000000000001</v>
      </c>
      <c r="E286" s="7">
        <v>0.14000000000000001</v>
      </c>
      <c r="F286" s="7">
        <v>17</v>
      </c>
      <c r="G286" s="7">
        <v>67.36</v>
      </c>
      <c r="H286" s="7">
        <v>1.44</v>
      </c>
    </row>
    <row r="287" spans="1:8" ht="21.9" customHeight="1" x14ac:dyDescent="0.3">
      <c r="A287" s="25"/>
      <c r="B287" s="6" t="s">
        <v>12</v>
      </c>
      <c r="C287" s="7">
        <v>30</v>
      </c>
      <c r="D287" s="7">
        <v>2.2799999999999998</v>
      </c>
      <c r="E287" s="7">
        <v>0.24</v>
      </c>
      <c r="F287" s="7">
        <v>14.58</v>
      </c>
      <c r="G287" s="7">
        <v>71.400000000000006</v>
      </c>
      <c r="H287" s="7">
        <v>0</v>
      </c>
    </row>
    <row r="288" spans="1:8" ht="21.9" customHeight="1" x14ac:dyDescent="0.3">
      <c r="A288" s="25"/>
      <c r="B288" s="6" t="s">
        <v>18</v>
      </c>
      <c r="C288" s="7">
        <v>25</v>
      </c>
      <c r="D288" s="7">
        <v>1.4</v>
      </c>
      <c r="E288" s="7">
        <v>0.28000000000000003</v>
      </c>
      <c r="F288" s="7">
        <v>9.3800000000000008</v>
      </c>
      <c r="G288" s="7">
        <v>47.25</v>
      </c>
      <c r="H288" s="7">
        <v>0</v>
      </c>
    </row>
    <row r="289" spans="1:8" ht="21.9" customHeight="1" x14ac:dyDescent="0.3">
      <c r="A289" s="27" t="s">
        <v>95</v>
      </c>
      <c r="B289" s="21"/>
      <c r="C289" s="27">
        <v>775</v>
      </c>
      <c r="D289" s="24">
        <f t="shared" ref="D289:H289" si="25">SUM(D282:D288)</f>
        <v>25.74</v>
      </c>
      <c r="E289" s="24">
        <f t="shared" si="25"/>
        <v>20.63</v>
      </c>
      <c r="F289" s="24">
        <f t="shared" si="25"/>
        <v>96.74</v>
      </c>
      <c r="G289" s="24">
        <f t="shared" si="25"/>
        <v>680.27</v>
      </c>
      <c r="H289" s="24">
        <f t="shared" si="25"/>
        <v>23.820000000000004</v>
      </c>
    </row>
    <row r="290" spans="1:8" ht="21.9" customHeight="1" x14ac:dyDescent="0.3">
      <c r="A290" s="147" t="s">
        <v>19</v>
      </c>
      <c r="B290" s="148"/>
      <c r="C290" s="148"/>
      <c r="D290" s="148"/>
      <c r="E290" s="148"/>
      <c r="F290" s="148"/>
      <c r="G290" s="148"/>
      <c r="H290" s="148"/>
    </row>
    <row r="291" spans="1:8" ht="21.9" customHeight="1" x14ac:dyDescent="0.3">
      <c r="A291" s="157"/>
      <c r="B291" s="150" t="s">
        <v>1</v>
      </c>
      <c r="C291" s="145" t="s">
        <v>2</v>
      </c>
      <c r="D291" s="145" t="s">
        <v>3</v>
      </c>
      <c r="E291" s="145"/>
      <c r="F291" s="145"/>
      <c r="G291" s="145" t="s">
        <v>4</v>
      </c>
      <c r="H291" s="34"/>
    </row>
    <row r="292" spans="1:8" x14ac:dyDescent="0.3">
      <c r="A292" s="158"/>
      <c r="B292" s="151"/>
      <c r="C292" s="145"/>
      <c r="D292" s="20" t="s">
        <v>5</v>
      </c>
      <c r="E292" s="20" t="s">
        <v>6</v>
      </c>
      <c r="F292" s="20" t="s">
        <v>7</v>
      </c>
      <c r="G292" s="145"/>
      <c r="H292" s="20" t="s">
        <v>8</v>
      </c>
    </row>
    <row r="293" spans="1:8" ht="21.9" customHeight="1" x14ac:dyDescent="0.3">
      <c r="A293" s="25" t="s">
        <v>220</v>
      </c>
      <c r="B293" s="6" t="s">
        <v>287</v>
      </c>
      <c r="C293" s="7">
        <v>70</v>
      </c>
      <c r="D293" s="7">
        <v>5.76</v>
      </c>
      <c r="E293" s="7">
        <v>2</v>
      </c>
      <c r="F293" s="7">
        <v>38.5</v>
      </c>
      <c r="G293" s="7">
        <v>197.19</v>
      </c>
      <c r="H293" s="7">
        <v>0.42</v>
      </c>
    </row>
    <row r="294" spans="1:8" ht="21.9" customHeight="1" x14ac:dyDescent="0.3">
      <c r="A294" s="25" t="s">
        <v>190</v>
      </c>
      <c r="B294" s="6" t="s">
        <v>21</v>
      </c>
      <c r="C294" s="7">
        <v>180</v>
      </c>
      <c r="D294" s="7">
        <v>5.04</v>
      </c>
      <c r="E294" s="7">
        <v>5.76</v>
      </c>
      <c r="F294" s="7">
        <v>7.38</v>
      </c>
      <c r="G294" s="7">
        <v>100.8</v>
      </c>
      <c r="H294" s="7">
        <v>1.26</v>
      </c>
    </row>
    <row r="295" spans="1:8" ht="21.9" customHeight="1" x14ac:dyDescent="0.3">
      <c r="A295" s="27" t="s">
        <v>95</v>
      </c>
      <c r="B295" s="21"/>
      <c r="C295" s="27">
        <v>250</v>
      </c>
      <c r="D295" s="22">
        <f t="shared" ref="D295:H295" si="26">SUM(D293:D294)</f>
        <v>10.8</v>
      </c>
      <c r="E295" s="24">
        <f t="shared" si="26"/>
        <v>7.76</v>
      </c>
      <c r="F295" s="24">
        <f t="shared" si="26"/>
        <v>45.88</v>
      </c>
      <c r="G295" s="24">
        <f t="shared" si="26"/>
        <v>297.99</v>
      </c>
      <c r="H295" s="24">
        <f t="shared" si="26"/>
        <v>1.68</v>
      </c>
    </row>
    <row r="296" spans="1:8" ht="21.9" customHeight="1" x14ac:dyDescent="0.3">
      <c r="A296" s="147" t="s">
        <v>22</v>
      </c>
      <c r="B296" s="148"/>
      <c r="C296" s="148"/>
      <c r="D296" s="148"/>
      <c r="E296" s="148"/>
      <c r="F296" s="148"/>
      <c r="G296" s="148"/>
      <c r="H296" s="148"/>
    </row>
    <row r="297" spans="1:8" s="23" customFormat="1" ht="21.9" customHeight="1" x14ac:dyDescent="0.3">
      <c r="A297" s="157"/>
      <c r="B297" s="150" t="s">
        <v>1</v>
      </c>
      <c r="C297" s="145" t="s">
        <v>2</v>
      </c>
      <c r="D297" s="145" t="s">
        <v>3</v>
      </c>
      <c r="E297" s="145"/>
      <c r="F297" s="145"/>
      <c r="G297" s="145" t="s">
        <v>4</v>
      </c>
      <c r="H297" s="34"/>
    </row>
    <row r="298" spans="1:8" ht="27" customHeight="1" x14ac:dyDescent="0.3">
      <c r="A298" s="158"/>
      <c r="B298" s="151"/>
      <c r="C298" s="145"/>
      <c r="D298" s="20" t="s">
        <v>5</v>
      </c>
      <c r="E298" s="20" t="s">
        <v>6</v>
      </c>
      <c r="F298" s="20" t="s">
        <v>7</v>
      </c>
      <c r="G298" s="145"/>
      <c r="H298" s="20" t="s">
        <v>8</v>
      </c>
    </row>
    <row r="299" spans="1:8" ht="29.4" customHeight="1" x14ac:dyDescent="0.3">
      <c r="A299" s="30" t="s">
        <v>221</v>
      </c>
      <c r="B299" s="11" t="s">
        <v>323</v>
      </c>
      <c r="C299" s="7">
        <v>250</v>
      </c>
      <c r="D299" s="7">
        <v>10.199999999999999</v>
      </c>
      <c r="E299" s="7">
        <v>9.86</v>
      </c>
      <c r="F299" s="7">
        <v>29.06</v>
      </c>
      <c r="G299" s="7">
        <v>236.8</v>
      </c>
      <c r="H299" s="7">
        <v>32.31</v>
      </c>
    </row>
    <row r="300" spans="1:8" ht="21.9" customHeight="1" x14ac:dyDescent="0.3">
      <c r="A300" s="25" t="s">
        <v>222</v>
      </c>
      <c r="B300" s="6" t="s">
        <v>34</v>
      </c>
      <c r="C300" s="7">
        <v>180</v>
      </c>
      <c r="D300" s="7">
        <v>1.36</v>
      </c>
      <c r="E300" s="7">
        <v>1.0900000000000001</v>
      </c>
      <c r="F300" s="7">
        <v>14.14</v>
      </c>
      <c r="G300" s="7">
        <v>69.069999999999993</v>
      </c>
      <c r="H300" s="7">
        <v>0.63</v>
      </c>
    </row>
    <row r="301" spans="1:8" ht="21.9" customHeight="1" x14ac:dyDescent="0.3">
      <c r="A301" s="25"/>
      <c r="B301" s="6" t="s">
        <v>288</v>
      </c>
      <c r="C301" s="7" t="s">
        <v>277</v>
      </c>
      <c r="D301" s="7" t="s">
        <v>277</v>
      </c>
      <c r="E301" s="7" t="s">
        <v>277</v>
      </c>
      <c r="F301" s="7" t="s">
        <v>277</v>
      </c>
      <c r="G301" s="7" t="s">
        <v>277</v>
      </c>
      <c r="H301" s="7" t="s">
        <v>277</v>
      </c>
    </row>
    <row r="302" spans="1:8" ht="21.9" customHeight="1" x14ac:dyDescent="0.3">
      <c r="A302" s="25"/>
      <c r="B302" s="6" t="s">
        <v>12</v>
      </c>
      <c r="C302" s="7">
        <v>20</v>
      </c>
      <c r="D302" s="7">
        <v>1.52</v>
      </c>
      <c r="E302" s="7">
        <v>0.16</v>
      </c>
      <c r="F302" s="7">
        <v>9.7200000000000006</v>
      </c>
      <c r="G302" s="7">
        <v>47.6</v>
      </c>
      <c r="H302" s="7">
        <v>0</v>
      </c>
    </row>
    <row r="303" spans="1:8" s="23" customFormat="1" ht="21.9" customHeight="1" x14ac:dyDescent="0.3">
      <c r="A303" s="25"/>
      <c r="B303" s="6" t="s">
        <v>18</v>
      </c>
      <c r="C303" s="7">
        <v>25</v>
      </c>
      <c r="D303" s="7">
        <v>1.4</v>
      </c>
      <c r="E303" s="7">
        <v>0.28000000000000003</v>
      </c>
      <c r="F303" s="7">
        <v>9.3800000000000008</v>
      </c>
      <c r="G303" s="7">
        <v>47.25</v>
      </c>
      <c r="H303" s="7">
        <v>0</v>
      </c>
    </row>
    <row r="304" spans="1:8" ht="21.9" customHeight="1" x14ac:dyDescent="0.3">
      <c r="A304" s="25"/>
      <c r="B304" s="6" t="s">
        <v>277</v>
      </c>
      <c r="C304" s="7" t="s">
        <v>277</v>
      </c>
      <c r="D304" s="7" t="s">
        <v>277</v>
      </c>
      <c r="E304" s="7" t="s">
        <v>277</v>
      </c>
      <c r="F304" s="7" t="s">
        <v>277</v>
      </c>
      <c r="G304" s="7" t="s">
        <v>277</v>
      </c>
      <c r="H304" s="7" t="s">
        <v>277</v>
      </c>
    </row>
    <row r="305" spans="1:8" ht="21.9" customHeight="1" x14ac:dyDescent="0.3">
      <c r="A305" s="27" t="s">
        <v>95</v>
      </c>
      <c r="B305" s="21"/>
      <c r="C305" s="27">
        <v>540</v>
      </c>
      <c r="D305" s="24">
        <f t="shared" ref="D305:H305" si="27">SUM(D299:D304)</f>
        <v>14.479999999999999</v>
      </c>
      <c r="E305" s="24">
        <f t="shared" si="27"/>
        <v>11.389999999999999</v>
      </c>
      <c r="F305" s="24">
        <f t="shared" si="27"/>
        <v>62.300000000000004</v>
      </c>
      <c r="G305" s="24">
        <f t="shared" si="27"/>
        <v>400.72</v>
      </c>
      <c r="H305" s="27">
        <f t="shared" si="27"/>
        <v>32.940000000000005</v>
      </c>
    </row>
    <row r="306" spans="1:8" ht="21.9" customHeight="1" x14ac:dyDescent="0.3">
      <c r="A306" s="27" t="s">
        <v>106</v>
      </c>
      <c r="B306" s="21"/>
      <c r="C306" s="27">
        <v>1.92</v>
      </c>
      <c r="D306" s="24">
        <f>SUM(D272+D289+D295+D305)</f>
        <v>62.57</v>
      </c>
      <c r="E306" s="24">
        <f>SUM(E272+E289+E295+E305)</f>
        <v>51.65</v>
      </c>
      <c r="F306" s="24">
        <f>SUM(F272+F289+F295+F305)</f>
        <v>274.33999999999997</v>
      </c>
      <c r="G306" s="24">
        <f>SUM(G272+G289+G295+G305)</f>
        <v>1814.45</v>
      </c>
      <c r="H306" s="24">
        <f>SUM(H272+H289+H295+H305)</f>
        <v>60.160000000000011</v>
      </c>
    </row>
    <row r="309" spans="1:8" s="23" customFormat="1" ht="21.9" customHeight="1" x14ac:dyDescent="0.35">
      <c r="A309"/>
      <c r="B309" s="4" t="s">
        <v>69</v>
      </c>
      <c r="C309"/>
      <c r="D309"/>
      <c r="E309" s="38" t="s">
        <v>254</v>
      </c>
      <c r="F309" s="38"/>
      <c r="G309"/>
      <c r="H309"/>
    </row>
    <row r="310" spans="1:8" s="23" customFormat="1" ht="21.9" customHeight="1" x14ac:dyDescent="0.3">
      <c r="A310"/>
      <c r="B310"/>
      <c r="C310"/>
      <c r="D310"/>
      <c r="E310"/>
      <c r="F310"/>
      <c r="G310"/>
      <c r="H310"/>
    </row>
    <row r="311" spans="1:8" ht="17.399999999999999" x14ac:dyDescent="0.3">
      <c r="A311" s="147" t="s">
        <v>0</v>
      </c>
      <c r="B311" s="148"/>
      <c r="C311" s="148"/>
      <c r="D311" s="148"/>
      <c r="E311" s="148"/>
      <c r="F311" s="148"/>
      <c r="G311" s="148"/>
      <c r="H311" s="148"/>
    </row>
    <row r="312" spans="1:8" ht="21.9" customHeight="1" x14ac:dyDescent="0.3">
      <c r="A312" s="157"/>
      <c r="B312" s="145" t="s">
        <v>1</v>
      </c>
      <c r="C312" s="145" t="s">
        <v>2</v>
      </c>
      <c r="D312" s="145" t="s">
        <v>3</v>
      </c>
      <c r="E312" s="145"/>
      <c r="F312" s="145"/>
      <c r="G312" s="145" t="s">
        <v>4</v>
      </c>
      <c r="H312" s="34"/>
    </row>
    <row r="313" spans="1:8" ht="27" customHeight="1" x14ac:dyDescent="0.3">
      <c r="A313" s="158"/>
      <c r="B313" s="145"/>
      <c r="C313" s="145"/>
      <c r="D313" s="20" t="s">
        <v>5</v>
      </c>
      <c r="E313" s="20" t="s">
        <v>6</v>
      </c>
      <c r="F313" s="20" t="s">
        <v>7</v>
      </c>
      <c r="G313" s="145"/>
      <c r="H313" s="20" t="s">
        <v>8</v>
      </c>
    </row>
    <row r="314" spans="1:8" ht="28.95" customHeight="1" x14ac:dyDescent="0.3">
      <c r="A314" s="160" t="s">
        <v>184</v>
      </c>
      <c r="B314" s="11" t="s">
        <v>75</v>
      </c>
      <c r="C314" s="7">
        <v>200</v>
      </c>
      <c r="D314" s="7">
        <v>7.98</v>
      </c>
      <c r="E314" s="7">
        <v>4.63</v>
      </c>
      <c r="F314" s="7">
        <v>38.200000000000003</v>
      </c>
      <c r="G314" s="7">
        <v>227.44</v>
      </c>
      <c r="H314" s="7">
        <v>2.1800000000000002</v>
      </c>
    </row>
    <row r="315" spans="1:8" ht="31.5" customHeight="1" x14ac:dyDescent="0.3">
      <c r="A315" s="161"/>
      <c r="B315" s="12" t="s">
        <v>9</v>
      </c>
      <c r="C315" s="7">
        <v>5</v>
      </c>
      <c r="D315" s="7">
        <v>0.03</v>
      </c>
      <c r="E315" s="7">
        <v>4.13</v>
      </c>
      <c r="F315" s="7">
        <v>0.04</v>
      </c>
      <c r="G315" s="7">
        <v>37.4</v>
      </c>
      <c r="H315" s="7">
        <v>0</v>
      </c>
    </row>
    <row r="316" spans="1:8" x14ac:dyDescent="0.3">
      <c r="A316" s="25" t="s">
        <v>206</v>
      </c>
      <c r="B316" s="6" t="s">
        <v>53</v>
      </c>
      <c r="C316" s="7">
        <v>180</v>
      </c>
      <c r="D316" s="7">
        <v>0.24</v>
      </c>
      <c r="E316" s="7">
        <v>0.05</v>
      </c>
      <c r="F316" s="7">
        <v>13.7</v>
      </c>
      <c r="G316" s="7">
        <v>54.5</v>
      </c>
      <c r="H316" s="7">
        <v>2.61</v>
      </c>
    </row>
    <row r="317" spans="1:8" ht="27.6" x14ac:dyDescent="0.3">
      <c r="A317" s="25" t="s">
        <v>185</v>
      </c>
      <c r="B317" s="6" t="s">
        <v>29</v>
      </c>
      <c r="C317" s="7">
        <v>5</v>
      </c>
      <c r="D317" s="7">
        <v>0.03</v>
      </c>
      <c r="E317" s="7">
        <v>4.13</v>
      </c>
      <c r="F317" s="7">
        <v>0.04</v>
      </c>
      <c r="G317" s="7">
        <v>37.4</v>
      </c>
      <c r="H317" s="7">
        <v>0</v>
      </c>
    </row>
    <row r="318" spans="1:8" ht="21.9" customHeight="1" x14ac:dyDescent="0.3">
      <c r="A318" s="25"/>
      <c r="B318" s="6" t="s">
        <v>12</v>
      </c>
      <c r="C318" s="7">
        <v>40</v>
      </c>
      <c r="D318" s="7">
        <v>3.04</v>
      </c>
      <c r="E318" s="7">
        <v>0.32</v>
      </c>
      <c r="F318" s="7">
        <v>19.440000000000001</v>
      </c>
      <c r="G318" s="7">
        <v>95.2</v>
      </c>
      <c r="H318" s="7">
        <v>0</v>
      </c>
    </row>
    <row r="319" spans="1:8" s="23" customFormat="1" ht="21.9" customHeight="1" x14ac:dyDescent="0.3">
      <c r="A319" s="27" t="s">
        <v>95</v>
      </c>
      <c r="B319" s="21"/>
      <c r="C319" s="27">
        <v>430</v>
      </c>
      <c r="D319" s="24">
        <f t="shared" ref="D319:H319" si="28">SUM(D314:D318)</f>
        <v>11.32</v>
      </c>
      <c r="E319" s="24">
        <f t="shared" si="28"/>
        <v>13.260000000000002</v>
      </c>
      <c r="F319" s="24">
        <f t="shared" si="28"/>
        <v>71.42</v>
      </c>
      <c r="G319" s="24">
        <f t="shared" si="28"/>
        <v>451.93999999999994</v>
      </c>
      <c r="H319" s="27">
        <f t="shared" si="28"/>
        <v>4.79</v>
      </c>
    </row>
    <row r="320" spans="1:8" ht="21.9" customHeight="1" x14ac:dyDescent="0.3">
      <c r="A320" s="147" t="s">
        <v>328</v>
      </c>
      <c r="B320" s="148"/>
      <c r="C320" s="148"/>
      <c r="D320" s="148"/>
      <c r="E320" s="148"/>
      <c r="F320" s="148"/>
      <c r="G320" s="148"/>
      <c r="H320" s="148"/>
    </row>
    <row r="321" spans="1:8" ht="21.9" customHeight="1" x14ac:dyDescent="0.3">
      <c r="A321" s="149"/>
      <c r="B321" s="145" t="s">
        <v>1</v>
      </c>
      <c r="C321" s="145" t="s">
        <v>2</v>
      </c>
      <c r="D321" s="145" t="s">
        <v>3</v>
      </c>
      <c r="E321" s="145"/>
      <c r="F321" s="145"/>
      <c r="G321" s="145" t="s">
        <v>4</v>
      </c>
      <c r="H321" s="86"/>
    </row>
    <row r="322" spans="1:8" ht="21.9" customHeight="1" x14ac:dyDescent="0.3">
      <c r="A322" s="149"/>
      <c r="B322" s="145"/>
      <c r="C322" s="145"/>
      <c r="D322" s="86" t="s">
        <v>5</v>
      </c>
      <c r="E322" s="86" t="s">
        <v>6</v>
      </c>
      <c r="F322" s="86" t="s">
        <v>7</v>
      </c>
      <c r="G322" s="145"/>
      <c r="H322" s="86" t="s">
        <v>8</v>
      </c>
    </row>
    <row r="323" spans="1:8" x14ac:dyDescent="0.3">
      <c r="A323" s="90" t="s">
        <v>179</v>
      </c>
      <c r="B323" s="6" t="s">
        <v>25</v>
      </c>
      <c r="C323" s="7">
        <v>180</v>
      </c>
      <c r="D323" s="7">
        <v>0.9</v>
      </c>
      <c r="E323" s="7">
        <v>0</v>
      </c>
      <c r="F323" s="7">
        <v>16.38</v>
      </c>
      <c r="G323" s="7">
        <v>68.400000000000006</v>
      </c>
      <c r="H323" s="7">
        <v>3.6</v>
      </c>
    </row>
    <row r="324" spans="1:8" x14ac:dyDescent="0.3">
      <c r="A324" s="90" t="s">
        <v>277</v>
      </c>
      <c r="B324" s="6" t="s">
        <v>277</v>
      </c>
      <c r="C324" s="7" t="s">
        <v>277</v>
      </c>
      <c r="D324" s="7" t="s">
        <v>277</v>
      </c>
      <c r="E324" s="7" t="s">
        <v>277</v>
      </c>
      <c r="F324" s="7" t="s">
        <v>277</v>
      </c>
      <c r="G324" s="7" t="s">
        <v>277</v>
      </c>
      <c r="H324" s="7" t="s">
        <v>277</v>
      </c>
    </row>
    <row r="325" spans="1:8" x14ac:dyDescent="0.3">
      <c r="A325" s="89" t="s">
        <v>95</v>
      </c>
      <c r="B325" s="21"/>
      <c r="C325" s="89">
        <f t="shared" ref="C325:H325" si="29">SUM(C323:C324)</f>
        <v>180</v>
      </c>
      <c r="D325" s="89">
        <f t="shared" si="29"/>
        <v>0.9</v>
      </c>
      <c r="E325" s="89">
        <f t="shared" si="29"/>
        <v>0</v>
      </c>
      <c r="F325" s="89">
        <f t="shared" si="29"/>
        <v>16.38</v>
      </c>
      <c r="G325" s="89">
        <f t="shared" si="29"/>
        <v>68.400000000000006</v>
      </c>
      <c r="H325" s="89">
        <f t="shared" si="29"/>
        <v>3.6</v>
      </c>
    </row>
    <row r="326" spans="1:8" ht="21.9" customHeight="1" x14ac:dyDescent="0.3">
      <c r="A326" s="147" t="s">
        <v>13</v>
      </c>
      <c r="B326" s="148"/>
      <c r="C326" s="148"/>
      <c r="D326" s="148"/>
      <c r="E326" s="148"/>
      <c r="F326" s="148"/>
      <c r="G326" s="148"/>
      <c r="H326" s="148"/>
    </row>
    <row r="327" spans="1:8" ht="21.9" customHeight="1" x14ac:dyDescent="0.3">
      <c r="A327" s="157"/>
      <c r="B327" s="145" t="s">
        <v>1</v>
      </c>
      <c r="C327" s="145" t="s">
        <v>2</v>
      </c>
      <c r="D327" s="145" t="s">
        <v>3</v>
      </c>
      <c r="E327" s="145"/>
      <c r="F327" s="145"/>
      <c r="G327" s="145" t="s">
        <v>4</v>
      </c>
      <c r="H327" s="34"/>
    </row>
    <row r="328" spans="1:8" ht="28.2" customHeight="1" x14ac:dyDescent="0.3">
      <c r="A328" s="158"/>
      <c r="B328" s="145"/>
      <c r="C328" s="145"/>
      <c r="D328" s="20" t="s">
        <v>5</v>
      </c>
      <c r="E328" s="20" t="s">
        <v>6</v>
      </c>
      <c r="F328" s="20" t="s">
        <v>7</v>
      </c>
      <c r="G328" s="145"/>
      <c r="H328" s="20" t="s">
        <v>8</v>
      </c>
    </row>
    <row r="329" spans="1:8" ht="21.9" customHeight="1" x14ac:dyDescent="0.3">
      <c r="A329" s="25" t="s">
        <v>207</v>
      </c>
      <c r="B329" s="6" t="s">
        <v>70</v>
      </c>
      <c r="C329" s="7">
        <v>80</v>
      </c>
      <c r="D329" s="7">
        <v>1.24</v>
      </c>
      <c r="E329" s="7">
        <v>3.68</v>
      </c>
      <c r="F329" s="7">
        <v>5.87</v>
      </c>
      <c r="G329" s="7">
        <v>60.72</v>
      </c>
      <c r="H329" s="7">
        <v>10.92</v>
      </c>
    </row>
    <row r="330" spans="1:8" s="23" customFormat="1" ht="21.9" customHeight="1" x14ac:dyDescent="0.3">
      <c r="A330" s="25" t="s">
        <v>208</v>
      </c>
      <c r="B330" s="6" t="s">
        <v>71</v>
      </c>
      <c r="C330" s="7">
        <v>200</v>
      </c>
      <c r="D330" s="7">
        <v>5.58</v>
      </c>
      <c r="E330" s="7">
        <v>6.4</v>
      </c>
      <c r="F330" s="7">
        <v>12.68</v>
      </c>
      <c r="G330" s="7">
        <v>132.57</v>
      </c>
      <c r="H330" s="7">
        <v>9.5500000000000007</v>
      </c>
    </row>
    <row r="331" spans="1:8" ht="28.95" customHeight="1" x14ac:dyDescent="0.3">
      <c r="A331" s="25" t="s">
        <v>209</v>
      </c>
      <c r="B331" s="6" t="s">
        <v>72</v>
      </c>
      <c r="C331" s="7">
        <v>80</v>
      </c>
      <c r="D331" s="7">
        <v>8.48</v>
      </c>
      <c r="E331" s="7">
        <v>7.35</v>
      </c>
      <c r="F331" s="7">
        <v>2.65</v>
      </c>
      <c r="G331" s="7">
        <v>110.61</v>
      </c>
      <c r="H331" s="7">
        <v>0.36</v>
      </c>
    </row>
    <row r="332" spans="1:8" ht="30" customHeight="1" x14ac:dyDescent="0.3">
      <c r="A332" s="25" t="s">
        <v>210</v>
      </c>
      <c r="B332" s="6" t="s">
        <v>324</v>
      </c>
      <c r="C332" s="7">
        <v>200</v>
      </c>
      <c r="D332" s="7">
        <v>4.72</v>
      </c>
      <c r="E332" s="7">
        <v>5.21</v>
      </c>
      <c r="F332" s="7">
        <v>25.34</v>
      </c>
      <c r="G332" s="7">
        <v>170.9</v>
      </c>
      <c r="H332" s="7">
        <v>6.16</v>
      </c>
    </row>
    <row r="333" spans="1:8" ht="21.9" customHeight="1" x14ac:dyDescent="0.3">
      <c r="A333" s="25" t="s">
        <v>179</v>
      </c>
      <c r="B333" s="6" t="s">
        <v>269</v>
      </c>
      <c r="C333" s="7">
        <v>180</v>
      </c>
      <c r="D333" s="7">
        <v>0.75</v>
      </c>
      <c r="E333" s="7">
        <v>0</v>
      </c>
      <c r="F333" s="7">
        <v>13.65</v>
      </c>
      <c r="G333" s="7">
        <v>43.7</v>
      </c>
      <c r="H333" s="7">
        <v>3</v>
      </c>
    </row>
    <row r="334" spans="1:8" ht="21.9" customHeight="1" x14ac:dyDescent="0.3">
      <c r="A334" s="25"/>
      <c r="B334" s="6" t="s">
        <v>12</v>
      </c>
      <c r="C334" s="7">
        <v>20</v>
      </c>
      <c r="D334" s="7">
        <v>1.52</v>
      </c>
      <c r="E334" s="7">
        <v>0.16</v>
      </c>
      <c r="F334" s="7">
        <v>9.7200000000000006</v>
      </c>
      <c r="G334" s="7">
        <v>47.6</v>
      </c>
      <c r="H334" s="7">
        <v>0</v>
      </c>
    </row>
    <row r="335" spans="1:8" ht="21.9" customHeight="1" x14ac:dyDescent="0.3">
      <c r="A335" s="25"/>
      <c r="B335" s="6" t="s">
        <v>18</v>
      </c>
      <c r="C335" s="7">
        <v>10</v>
      </c>
      <c r="D335" s="7">
        <v>1.68</v>
      </c>
      <c r="E335" s="7">
        <v>0.33</v>
      </c>
      <c r="F335" s="7">
        <v>11.25</v>
      </c>
      <c r="G335" s="7">
        <v>18.899999999999999</v>
      </c>
      <c r="H335" s="7">
        <v>0</v>
      </c>
    </row>
    <row r="336" spans="1:8" ht="21.9" customHeight="1" x14ac:dyDescent="0.3">
      <c r="A336" s="27" t="s">
        <v>95</v>
      </c>
      <c r="B336" s="21"/>
      <c r="C336" s="27">
        <v>770</v>
      </c>
      <c r="D336" s="24">
        <f t="shared" ref="D336:H336" si="30">SUM(D329:D335)</f>
        <v>23.97</v>
      </c>
      <c r="E336" s="24">
        <f t="shared" si="30"/>
        <v>23.13</v>
      </c>
      <c r="F336" s="24">
        <f t="shared" si="30"/>
        <v>81.16</v>
      </c>
      <c r="G336" s="22">
        <f t="shared" si="30"/>
        <v>585</v>
      </c>
      <c r="H336" s="27">
        <f t="shared" si="30"/>
        <v>29.99</v>
      </c>
    </row>
    <row r="337" spans="1:8" s="23" customFormat="1" ht="21.9" customHeight="1" x14ac:dyDescent="0.3">
      <c r="A337" s="147" t="s">
        <v>19</v>
      </c>
      <c r="B337" s="148"/>
      <c r="C337" s="148"/>
      <c r="D337" s="148"/>
      <c r="E337" s="148"/>
      <c r="F337" s="148"/>
      <c r="G337" s="148"/>
      <c r="H337" s="148"/>
    </row>
    <row r="338" spans="1:8" ht="21.9" customHeight="1" x14ac:dyDescent="0.3">
      <c r="A338" s="157"/>
      <c r="B338" s="150" t="s">
        <v>1</v>
      </c>
      <c r="C338" s="145" t="s">
        <v>2</v>
      </c>
      <c r="D338" s="145" t="s">
        <v>3</v>
      </c>
      <c r="E338" s="145"/>
      <c r="F338" s="145"/>
      <c r="G338" s="145" t="s">
        <v>4</v>
      </c>
      <c r="H338" s="34"/>
    </row>
    <row r="339" spans="1:8" ht="27.6" customHeight="1" x14ac:dyDescent="0.3">
      <c r="A339" s="158"/>
      <c r="B339" s="151"/>
      <c r="C339" s="145"/>
      <c r="D339" s="20" t="s">
        <v>5</v>
      </c>
      <c r="E339" s="20" t="s">
        <v>6</v>
      </c>
      <c r="F339" s="20" t="s">
        <v>7</v>
      </c>
      <c r="G339" s="145"/>
      <c r="H339" s="20" t="s">
        <v>8</v>
      </c>
    </row>
    <row r="340" spans="1:8" ht="21.9" customHeight="1" x14ac:dyDescent="0.3">
      <c r="A340" s="25"/>
      <c r="B340" s="6" t="s">
        <v>168</v>
      </c>
      <c r="C340" s="7">
        <v>180</v>
      </c>
      <c r="D340" s="7">
        <v>5.04</v>
      </c>
      <c r="E340" s="7">
        <v>5.76</v>
      </c>
      <c r="F340" s="7">
        <v>7.38</v>
      </c>
      <c r="G340" s="7">
        <v>100.8</v>
      </c>
      <c r="H340" s="7">
        <v>1.26</v>
      </c>
    </row>
    <row r="341" spans="1:8" x14ac:dyDescent="0.3">
      <c r="A341" s="25"/>
      <c r="B341" s="6" t="s">
        <v>73</v>
      </c>
      <c r="C341" s="7">
        <v>70</v>
      </c>
      <c r="D341" s="7">
        <v>2.95</v>
      </c>
      <c r="E341" s="7">
        <v>2.35</v>
      </c>
      <c r="F341" s="7">
        <v>54.85</v>
      </c>
      <c r="G341" s="7">
        <v>183</v>
      </c>
      <c r="H341" s="7">
        <v>0</v>
      </c>
    </row>
    <row r="342" spans="1:8" ht="21.9" customHeight="1" x14ac:dyDescent="0.3">
      <c r="A342" s="27" t="s">
        <v>95</v>
      </c>
      <c r="B342" s="21"/>
      <c r="C342" s="27">
        <v>250</v>
      </c>
      <c r="D342" s="24">
        <f t="shared" ref="D342:H342" si="31">SUM(D340:D341)</f>
        <v>7.99</v>
      </c>
      <c r="E342" s="24">
        <f t="shared" si="31"/>
        <v>8.11</v>
      </c>
      <c r="F342" s="24">
        <f t="shared" si="31"/>
        <v>62.230000000000004</v>
      </c>
      <c r="G342" s="24">
        <f t="shared" si="31"/>
        <v>283.8</v>
      </c>
      <c r="H342" s="27">
        <f t="shared" si="31"/>
        <v>1.26</v>
      </c>
    </row>
    <row r="343" spans="1:8" ht="47.4" customHeight="1" x14ac:dyDescent="0.3">
      <c r="A343" s="174"/>
      <c r="B343" s="175"/>
      <c r="C343" s="176"/>
      <c r="D343" s="177"/>
      <c r="E343" s="177"/>
      <c r="F343" s="177"/>
      <c r="G343" s="177"/>
      <c r="H343" s="176"/>
    </row>
    <row r="344" spans="1:8" ht="21.9" customHeight="1" x14ac:dyDescent="0.3">
      <c r="A344" s="147" t="s">
        <v>22</v>
      </c>
      <c r="B344" s="148"/>
      <c r="C344" s="148"/>
      <c r="D344" s="148"/>
      <c r="E344" s="148"/>
      <c r="F344" s="148"/>
      <c r="G344" s="148"/>
      <c r="H344" s="148"/>
    </row>
    <row r="345" spans="1:8" ht="21.9" customHeight="1" x14ac:dyDescent="0.3">
      <c r="A345" s="157"/>
      <c r="B345" s="150" t="s">
        <v>1</v>
      </c>
      <c r="C345" s="145" t="s">
        <v>2</v>
      </c>
      <c r="D345" s="145" t="s">
        <v>3</v>
      </c>
      <c r="E345" s="145"/>
      <c r="F345" s="145"/>
      <c r="G345" s="145" t="s">
        <v>4</v>
      </c>
      <c r="H345" s="34"/>
    </row>
    <row r="346" spans="1:8" ht="21.9" customHeight="1" x14ac:dyDescent="0.3">
      <c r="A346" s="158"/>
      <c r="B346" s="162"/>
      <c r="C346" s="145"/>
      <c r="D346" s="20" t="s">
        <v>5</v>
      </c>
      <c r="E346" s="20" t="s">
        <v>6</v>
      </c>
      <c r="F346" s="20" t="s">
        <v>7</v>
      </c>
      <c r="G346" s="145"/>
      <c r="H346" s="20" t="s">
        <v>8</v>
      </c>
    </row>
    <row r="347" spans="1:8" s="23" customFormat="1" ht="30" customHeight="1" x14ac:dyDescent="0.3">
      <c r="A347" s="160" t="s">
        <v>211</v>
      </c>
      <c r="B347" s="15" t="s">
        <v>91</v>
      </c>
      <c r="C347" s="7">
        <v>120</v>
      </c>
      <c r="D347" s="7">
        <v>16.71</v>
      </c>
      <c r="E347" s="7">
        <v>11.74</v>
      </c>
      <c r="F347" s="7">
        <v>25.56</v>
      </c>
      <c r="G347" s="7">
        <v>275.63</v>
      </c>
      <c r="H347" s="7">
        <v>0.23</v>
      </c>
    </row>
    <row r="348" spans="1:8" s="23" customFormat="1" ht="21.9" customHeight="1" x14ac:dyDescent="0.3">
      <c r="A348" s="161"/>
      <c r="B348" s="12" t="s">
        <v>261</v>
      </c>
      <c r="C348" s="7">
        <v>25</v>
      </c>
      <c r="D348" s="7">
        <v>1.41</v>
      </c>
      <c r="E348" s="7">
        <v>1.38</v>
      </c>
      <c r="F348" s="7">
        <v>11.82</v>
      </c>
      <c r="G348" s="7">
        <v>63.55</v>
      </c>
      <c r="H348" s="7">
        <v>0.06</v>
      </c>
    </row>
    <row r="349" spans="1:8" x14ac:dyDescent="0.3">
      <c r="A349" s="25" t="s">
        <v>212</v>
      </c>
      <c r="B349" s="6" t="s">
        <v>34</v>
      </c>
      <c r="C349" s="7">
        <v>180</v>
      </c>
      <c r="D349" s="7">
        <v>0.61</v>
      </c>
      <c r="E349" s="7">
        <v>0.25</v>
      </c>
      <c r="F349" s="7">
        <v>13.47</v>
      </c>
      <c r="G349" s="7">
        <v>88.48</v>
      </c>
      <c r="H349" s="7">
        <v>180</v>
      </c>
    </row>
    <row r="350" spans="1:8" x14ac:dyDescent="0.3">
      <c r="A350" s="25"/>
      <c r="B350" s="6" t="s">
        <v>277</v>
      </c>
      <c r="C350" s="7" t="s">
        <v>277</v>
      </c>
      <c r="D350" s="7" t="s">
        <v>277</v>
      </c>
      <c r="E350" s="7" t="s">
        <v>277</v>
      </c>
      <c r="F350" s="7" t="s">
        <v>277</v>
      </c>
      <c r="G350" s="7" t="s">
        <v>277</v>
      </c>
      <c r="H350" s="7" t="s">
        <v>277</v>
      </c>
    </row>
    <row r="351" spans="1:8" x14ac:dyDescent="0.3">
      <c r="A351" s="25"/>
      <c r="B351" s="6" t="s">
        <v>18</v>
      </c>
      <c r="C351" s="7">
        <v>30</v>
      </c>
      <c r="D351" s="7">
        <v>0.56000000000000005</v>
      </c>
      <c r="E351" s="7">
        <v>0.11</v>
      </c>
      <c r="F351" s="7">
        <v>3.75</v>
      </c>
      <c r="G351" s="7">
        <v>6.1</v>
      </c>
      <c r="H351" s="7">
        <v>0</v>
      </c>
    </row>
    <row r="352" spans="1:8" x14ac:dyDescent="0.3">
      <c r="A352" s="27" t="s">
        <v>95</v>
      </c>
      <c r="B352" s="21"/>
      <c r="C352" s="27">
        <v>455</v>
      </c>
      <c r="D352" s="26">
        <f t="shared" ref="D352:H352" si="32">SUM(D347:D351)</f>
        <v>19.29</v>
      </c>
      <c r="E352" s="24">
        <f t="shared" si="32"/>
        <v>13.48</v>
      </c>
      <c r="F352" s="24">
        <f t="shared" si="32"/>
        <v>54.599999999999994</v>
      </c>
      <c r="G352" s="24">
        <f t="shared" si="32"/>
        <v>433.76000000000005</v>
      </c>
      <c r="H352" s="27">
        <f t="shared" si="32"/>
        <v>180.29</v>
      </c>
    </row>
    <row r="353" spans="1:8" x14ac:dyDescent="0.3">
      <c r="A353" s="27" t="s">
        <v>106</v>
      </c>
      <c r="B353" s="21"/>
      <c r="C353" s="27">
        <v>1.915</v>
      </c>
      <c r="D353" s="24">
        <f>SUM(D319+D336+D342+D352)</f>
        <v>62.57</v>
      </c>
      <c r="E353" s="24">
        <f>SUM(E319+E336+E342+E352)</f>
        <v>57.980000000000004</v>
      </c>
      <c r="F353" s="24">
        <f>SUM(F319+F336+F342+F352)</f>
        <v>269.40999999999997</v>
      </c>
      <c r="G353" s="24">
        <f>SUM(G319+G336+G342+G352)</f>
        <v>1754.5</v>
      </c>
      <c r="H353" s="24">
        <f>SUM(H319+H336+H342+H352)</f>
        <v>216.32999999999998</v>
      </c>
    </row>
    <row r="354" spans="1:8" x14ac:dyDescent="0.3">
      <c r="A354" s="171"/>
      <c r="B354" s="172"/>
      <c r="C354" s="171"/>
      <c r="D354" s="173"/>
      <c r="E354" s="173"/>
      <c r="F354" s="173"/>
      <c r="G354" s="173"/>
      <c r="H354" s="173"/>
    </row>
    <row r="355" spans="1:8" ht="409.6" customHeight="1" x14ac:dyDescent="0.3">
      <c r="A355" s="171"/>
      <c r="B355" s="172"/>
      <c r="C355" s="171"/>
      <c r="D355" s="173"/>
      <c r="E355" s="173"/>
      <c r="F355" s="173"/>
      <c r="G355" s="173"/>
      <c r="H355" s="173"/>
    </row>
    <row r="356" spans="1:8" ht="205.8" customHeight="1" x14ac:dyDescent="0.35">
      <c r="B356" s="4" t="s">
        <v>76</v>
      </c>
      <c r="E356" s="38" t="s">
        <v>254</v>
      </c>
      <c r="F356" s="38"/>
    </row>
    <row r="357" spans="1:8" ht="21.9" customHeight="1" x14ac:dyDescent="0.3">
      <c r="A357" s="147" t="s">
        <v>0</v>
      </c>
      <c r="B357" s="148"/>
      <c r="C357" s="148"/>
      <c r="D357" s="148"/>
      <c r="E357" s="148"/>
      <c r="F357" s="148"/>
      <c r="G357" s="148"/>
      <c r="H357" s="148"/>
    </row>
    <row r="358" spans="1:8" ht="21.9" customHeight="1" x14ac:dyDescent="0.3">
      <c r="A358" s="157"/>
      <c r="B358" s="150" t="s">
        <v>1</v>
      </c>
      <c r="C358" s="145" t="s">
        <v>2</v>
      </c>
      <c r="D358" s="145" t="s">
        <v>3</v>
      </c>
      <c r="E358" s="145"/>
      <c r="F358" s="145"/>
      <c r="G358" s="145" t="s">
        <v>4</v>
      </c>
      <c r="H358" s="34"/>
    </row>
    <row r="359" spans="1:8" ht="21.9" customHeight="1" x14ac:dyDescent="0.3">
      <c r="A359" s="158"/>
      <c r="B359" s="151"/>
      <c r="C359" s="145"/>
      <c r="D359" s="20" t="s">
        <v>5</v>
      </c>
      <c r="E359" s="20" t="s">
        <v>6</v>
      </c>
      <c r="F359" s="20" t="s">
        <v>7</v>
      </c>
      <c r="G359" s="145"/>
      <c r="H359" s="20" t="s">
        <v>8</v>
      </c>
    </row>
    <row r="360" spans="1:8" ht="28.2" customHeight="1" x14ac:dyDescent="0.3">
      <c r="A360" s="25" t="s">
        <v>183</v>
      </c>
      <c r="B360" s="6" t="s">
        <v>23</v>
      </c>
      <c r="C360" s="7">
        <v>200</v>
      </c>
      <c r="D360" s="7">
        <v>8.35</v>
      </c>
      <c r="E360" s="7">
        <v>10.67</v>
      </c>
      <c r="F360" s="7">
        <v>48.6</v>
      </c>
      <c r="G360" s="7">
        <v>404.21</v>
      </c>
      <c r="H360" s="7">
        <v>0.4</v>
      </c>
    </row>
    <row r="361" spans="1:8" ht="27.6" x14ac:dyDescent="0.3">
      <c r="A361" s="25" t="s">
        <v>182</v>
      </c>
      <c r="B361" s="6" t="s">
        <v>29</v>
      </c>
      <c r="C361" s="7">
        <v>5</v>
      </c>
      <c r="D361" s="7">
        <v>0.03</v>
      </c>
      <c r="E361" s="7">
        <v>4.13</v>
      </c>
      <c r="F361" s="7">
        <v>0.04</v>
      </c>
      <c r="G361" s="7">
        <v>37.4</v>
      </c>
      <c r="H361" s="7">
        <v>0</v>
      </c>
    </row>
    <row r="362" spans="1:8" ht="26.4" customHeight="1" x14ac:dyDescent="0.3">
      <c r="A362" s="25" t="s">
        <v>203</v>
      </c>
      <c r="B362" s="6" t="s">
        <v>30</v>
      </c>
      <c r="C362" s="7">
        <v>180</v>
      </c>
      <c r="D362" s="7">
        <v>2.5499999999999998</v>
      </c>
      <c r="E362" s="7">
        <v>2.2599999999999998</v>
      </c>
      <c r="F362" s="7">
        <v>17.73</v>
      </c>
      <c r="G362" s="7">
        <v>99.57</v>
      </c>
      <c r="H362" s="7">
        <v>1.17</v>
      </c>
    </row>
    <row r="363" spans="1:8" s="23" customFormat="1" ht="21.9" customHeight="1" x14ac:dyDescent="0.3">
      <c r="A363" s="25"/>
      <c r="B363" s="6" t="s">
        <v>18</v>
      </c>
      <c r="C363" s="7">
        <v>20</v>
      </c>
      <c r="D363" s="7">
        <v>0.56000000000000005</v>
      </c>
      <c r="E363" s="7">
        <v>0.11</v>
      </c>
      <c r="F363" s="7">
        <v>3.75</v>
      </c>
      <c r="G363" s="7">
        <v>37.799999999999997</v>
      </c>
      <c r="H363" s="7">
        <v>0</v>
      </c>
    </row>
    <row r="364" spans="1:8" ht="21.9" customHeight="1" x14ac:dyDescent="0.3">
      <c r="A364" s="27" t="s">
        <v>95</v>
      </c>
      <c r="B364" s="21"/>
      <c r="C364" s="27">
        <v>405</v>
      </c>
      <c r="D364" s="24">
        <f t="shared" ref="D364:H364" si="33">SUM(D360:D363)</f>
        <v>11.49</v>
      </c>
      <c r="E364" s="24">
        <f t="shared" si="33"/>
        <v>17.170000000000002</v>
      </c>
      <c r="F364" s="24">
        <f t="shared" si="33"/>
        <v>70.12</v>
      </c>
      <c r="G364" s="24">
        <f t="shared" si="33"/>
        <v>578.9799999999999</v>
      </c>
      <c r="H364" s="27">
        <f t="shared" si="33"/>
        <v>1.5699999999999998</v>
      </c>
    </row>
    <row r="365" spans="1:8" ht="21.9" customHeight="1" x14ac:dyDescent="0.3">
      <c r="A365" s="147" t="s">
        <v>328</v>
      </c>
      <c r="B365" s="148"/>
      <c r="C365" s="148"/>
      <c r="D365" s="148"/>
      <c r="E365" s="148"/>
      <c r="F365" s="148"/>
      <c r="G365" s="148"/>
      <c r="H365" s="148"/>
    </row>
    <row r="366" spans="1:8" ht="21.9" customHeight="1" x14ac:dyDescent="0.3">
      <c r="A366" s="149"/>
      <c r="B366" s="145" t="s">
        <v>1</v>
      </c>
      <c r="C366" s="145" t="s">
        <v>2</v>
      </c>
      <c r="D366" s="145" t="s">
        <v>3</v>
      </c>
      <c r="E366" s="145"/>
      <c r="F366" s="145"/>
      <c r="G366" s="145" t="s">
        <v>4</v>
      </c>
      <c r="H366" s="86"/>
    </row>
    <row r="367" spans="1:8" ht="21.9" customHeight="1" x14ac:dyDescent="0.3">
      <c r="A367" s="149"/>
      <c r="B367" s="145"/>
      <c r="C367" s="145"/>
      <c r="D367" s="86" t="s">
        <v>5</v>
      </c>
      <c r="E367" s="86" t="s">
        <v>6</v>
      </c>
      <c r="F367" s="86" t="s">
        <v>7</v>
      </c>
      <c r="G367" s="145"/>
      <c r="H367" s="86" t="s">
        <v>8</v>
      </c>
    </row>
    <row r="368" spans="1:8" x14ac:dyDescent="0.3">
      <c r="A368" s="146" t="s">
        <v>96</v>
      </c>
      <c r="B368" s="6" t="s">
        <v>277</v>
      </c>
      <c r="C368" s="7" t="s">
        <v>277</v>
      </c>
      <c r="D368" s="7" t="s">
        <v>277</v>
      </c>
      <c r="E368" s="7" t="s">
        <v>277</v>
      </c>
      <c r="F368" s="7" t="s">
        <v>277</v>
      </c>
      <c r="G368" s="7" t="s">
        <v>277</v>
      </c>
      <c r="H368" s="7" t="s">
        <v>277</v>
      </c>
    </row>
    <row r="369" spans="1:8" ht="21.9" customHeight="1" x14ac:dyDescent="0.3">
      <c r="A369" s="146"/>
      <c r="B369" s="6" t="s">
        <v>26</v>
      </c>
      <c r="C369" s="7">
        <v>100</v>
      </c>
      <c r="D369" s="7">
        <v>0.4</v>
      </c>
      <c r="E369" s="7">
        <v>0.4</v>
      </c>
      <c r="F369" s="7">
        <v>9.8000000000000007</v>
      </c>
      <c r="G369" s="7">
        <v>45</v>
      </c>
      <c r="H369" s="7">
        <v>4</v>
      </c>
    </row>
    <row r="370" spans="1:8" ht="21.9" customHeight="1" x14ac:dyDescent="0.3">
      <c r="A370" s="89" t="s">
        <v>95</v>
      </c>
      <c r="B370" s="21"/>
      <c r="C370" s="89">
        <f t="shared" ref="C370:H370" si="34">SUM(C368:C369)</f>
        <v>100</v>
      </c>
      <c r="D370" s="89">
        <f t="shared" si="34"/>
        <v>0.4</v>
      </c>
      <c r="E370" s="89">
        <f t="shared" si="34"/>
        <v>0.4</v>
      </c>
      <c r="F370" s="89">
        <f t="shared" si="34"/>
        <v>9.8000000000000007</v>
      </c>
      <c r="G370" s="89">
        <f t="shared" si="34"/>
        <v>45</v>
      </c>
      <c r="H370" s="89">
        <f t="shared" si="34"/>
        <v>4</v>
      </c>
    </row>
    <row r="371" spans="1:8" ht="21.9" customHeight="1" x14ac:dyDescent="0.3">
      <c r="A371" s="147" t="s">
        <v>13</v>
      </c>
      <c r="B371" s="148"/>
      <c r="C371" s="148"/>
      <c r="D371" s="148"/>
      <c r="E371" s="148"/>
      <c r="F371" s="148"/>
      <c r="G371" s="148"/>
      <c r="H371" s="148"/>
    </row>
    <row r="372" spans="1:8" ht="21.9" customHeight="1" x14ac:dyDescent="0.3">
      <c r="A372" s="157"/>
      <c r="B372" s="150" t="s">
        <v>1</v>
      </c>
      <c r="C372" s="145" t="s">
        <v>2</v>
      </c>
      <c r="D372" s="145" t="s">
        <v>3</v>
      </c>
      <c r="E372" s="145"/>
      <c r="F372" s="145"/>
      <c r="G372" s="145" t="s">
        <v>4</v>
      </c>
      <c r="H372" s="34"/>
    </row>
    <row r="373" spans="1:8" s="23" customFormat="1" ht="25.2" customHeight="1" x14ac:dyDescent="0.3">
      <c r="A373" s="158"/>
      <c r="B373" s="151"/>
      <c r="C373" s="145"/>
      <c r="D373" s="20" t="s">
        <v>5</v>
      </c>
      <c r="E373" s="20" t="s">
        <v>6</v>
      </c>
      <c r="F373" s="20" t="s">
        <v>7</v>
      </c>
      <c r="G373" s="145"/>
      <c r="H373" s="20" t="s">
        <v>8</v>
      </c>
    </row>
    <row r="374" spans="1:8" ht="26.4" customHeight="1" x14ac:dyDescent="0.3">
      <c r="A374" s="5" t="s">
        <v>175</v>
      </c>
      <c r="B374" s="6" t="s">
        <v>77</v>
      </c>
      <c r="C374" s="7">
        <v>80</v>
      </c>
      <c r="D374" s="7">
        <v>0.9</v>
      </c>
      <c r="E374" s="7">
        <v>7.25</v>
      </c>
      <c r="F374" s="7">
        <v>9.0399999999999991</v>
      </c>
      <c r="G374" s="7">
        <v>102.38</v>
      </c>
      <c r="H374" s="7">
        <v>1.96</v>
      </c>
    </row>
    <row r="375" spans="1:8" ht="21.9" customHeight="1" x14ac:dyDescent="0.3">
      <c r="A375" s="5" t="s">
        <v>176</v>
      </c>
      <c r="B375" s="6" t="s">
        <v>180</v>
      </c>
      <c r="C375" s="7">
        <v>200</v>
      </c>
      <c r="D375" s="7">
        <v>6.25</v>
      </c>
      <c r="E375" s="7">
        <v>3.49</v>
      </c>
      <c r="F375" s="7">
        <v>17.07</v>
      </c>
      <c r="G375" s="7">
        <v>126.82</v>
      </c>
      <c r="H375" s="7">
        <v>7.05</v>
      </c>
    </row>
    <row r="376" spans="1:8" ht="21.9" customHeight="1" x14ac:dyDescent="0.3">
      <c r="A376" s="5" t="s">
        <v>204</v>
      </c>
      <c r="B376" s="6" t="s">
        <v>205</v>
      </c>
      <c r="C376" s="7">
        <v>60</v>
      </c>
      <c r="D376" s="7">
        <v>7.07</v>
      </c>
      <c r="E376" s="7">
        <v>10.86</v>
      </c>
      <c r="F376" s="7">
        <v>6.08</v>
      </c>
      <c r="G376" s="7">
        <v>155.46</v>
      </c>
      <c r="H376" s="7">
        <v>0.09</v>
      </c>
    </row>
    <row r="377" spans="1:8" ht="27.6" x14ac:dyDescent="0.3">
      <c r="A377" s="5" t="s">
        <v>178</v>
      </c>
      <c r="B377" s="6" t="s">
        <v>306</v>
      </c>
      <c r="C377" s="7">
        <v>130</v>
      </c>
      <c r="D377" s="7">
        <v>2.68</v>
      </c>
      <c r="E377" s="7">
        <v>4.2</v>
      </c>
      <c r="F377" s="7">
        <v>12.28</v>
      </c>
      <c r="G377" s="7">
        <v>96.01</v>
      </c>
      <c r="H377" s="7">
        <v>22.31</v>
      </c>
    </row>
    <row r="378" spans="1:8" ht="21.9" customHeight="1" x14ac:dyDescent="0.3">
      <c r="A378" s="5" t="s">
        <v>179</v>
      </c>
      <c r="B378" s="6" t="s">
        <v>272</v>
      </c>
      <c r="C378" s="7">
        <v>180</v>
      </c>
      <c r="D378" s="7">
        <v>0.9</v>
      </c>
      <c r="E378" s="7">
        <v>0</v>
      </c>
      <c r="F378" s="7">
        <v>16.38</v>
      </c>
      <c r="G378" s="7">
        <v>68.400000000000006</v>
      </c>
      <c r="H378" s="7">
        <v>3.6</v>
      </c>
    </row>
    <row r="379" spans="1:8" s="23" customFormat="1" ht="21.9" customHeight="1" x14ac:dyDescent="0.3">
      <c r="A379" s="5"/>
      <c r="B379" s="6" t="s">
        <v>12</v>
      </c>
      <c r="C379" s="7">
        <v>30</v>
      </c>
      <c r="D379" s="7">
        <v>2.2799999999999998</v>
      </c>
      <c r="E379" s="7">
        <v>0.24</v>
      </c>
      <c r="F379" s="7">
        <v>14.58</v>
      </c>
      <c r="G379" s="7">
        <v>71.400000000000006</v>
      </c>
      <c r="H379" s="7">
        <v>0</v>
      </c>
    </row>
    <row r="380" spans="1:8" ht="21.9" customHeight="1" x14ac:dyDescent="0.3">
      <c r="A380" s="5"/>
      <c r="B380" s="6" t="s">
        <v>18</v>
      </c>
      <c r="C380" s="7">
        <v>10</v>
      </c>
      <c r="D380" s="7">
        <v>1.1200000000000001</v>
      </c>
      <c r="E380" s="7">
        <v>0.22</v>
      </c>
      <c r="F380" s="7">
        <v>7.5</v>
      </c>
      <c r="G380" s="7">
        <v>37.799999999999997</v>
      </c>
      <c r="H380" s="7">
        <v>0</v>
      </c>
    </row>
    <row r="381" spans="1:8" ht="21.9" customHeight="1" x14ac:dyDescent="0.3">
      <c r="A381" s="27" t="s">
        <v>95</v>
      </c>
      <c r="B381" s="21"/>
      <c r="C381" s="27">
        <v>690</v>
      </c>
      <c r="D381" s="22">
        <f t="shared" ref="D381:H381" si="35">SUM(D374:D380)</f>
        <v>21.200000000000003</v>
      </c>
      <c r="E381" s="24">
        <f t="shared" si="35"/>
        <v>26.259999999999998</v>
      </c>
      <c r="F381" s="24">
        <f t="shared" si="35"/>
        <v>82.929999999999993</v>
      </c>
      <c r="G381" s="24">
        <f t="shared" si="35"/>
        <v>658.26999999999987</v>
      </c>
      <c r="H381" s="27">
        <f t="shared" si="35"/>
        <v>35.01</v>
      </c>
    </row>
    <row r="382" spans="1:8" ht="21.9" customHeight="1" x14ac:dyDescent="0.3">
      <c r="A382" s="147" t="s">
        <v>19</v>
      </c>
      <c r="B382" s="148"/>
      <c r="C382" s="148"/>
      <c r="D382" s="148"/>
      <c r="E382" s="148"/>
      <c r="F382" s="148"/>
      <c r="G382" s="148"/>
      <c r="H382" s="148"/>
    </row>
    <row r="383" spans="1:8" x14ac:dyDescent="0.3">
      <c r="A383" s="157"/>
      <c r="B383" s="150" t="s">
        <v>1</v>
      </c>
      <c r="C383" s="145" t="s">
        <v>2</v>
      </c>
      <c r="D383" s="145" t="s">
        <v>3</v>
      </c>
      <c r="E383" s="145"/>
      <c r="F383" s="145"/>
      <c r="G383" s="145" t="s">
        <v>4</v>
      </c>
      <c r="H383" s="34"/>
    </row>
    <row r="384" spans="1:8" ht="27" customHeight="1" x14ac:dyDescent="0.3">
      <c r="A384" s="158"/>
      <c r="B384" s="151"/>
      <c r="C384" s="145"/>
      <c r="D384" s="20" t="s">
        <v>5</v>
      </c>
      <c r="E384" s="20" t="s">
        <v>6</v>
      </c>
      <c r="F384" s="20" t="s">
        <v>7</v>
      </c>
      <c r="G384" s="145"/>
      <c r="H384" s="20" t="s">
        <v>8</v>
      </c>
    </row>
    <row r="385" spans="1:8" ht="21.9" customHeight="1" x14ac:dyDescent="0.3">
      <c r="A385" s="160" t="s">
        <v>174</v>
      </c>
      <c r="B385" s="11" t="s">
        <v>273</v>
      </c>
      <c r="C385" s="7">
        <v>60</v>
      </c>
      <c r="D385" s="7">
        <v>4.63</v>
      </c>
      <c r="E385" s="7">
        <v>4.95</v>
      </c>
      <c r="F385" s="7">
        <v>20.239999999999998</v>
      </c>
      <c r="G385" s="7">
        <v>143.31</v>
      </c>
      <c r="H385" s="7">
        <v>0.16</v>
      </c>
    </row>
    <row r="386" spans="1:8" ht="21.9" customHeight="1" x14ac:dyDescent="0.3">
      <c r="A386" s="161"/>
      <c r="B386" s="12" t="s">
        <v>277</v>
      </c>
      <c r="C386" s="7">
        <v>15</v>
      </c>
      <c r="D386" s="7">
        <v>0.06</v>
      </c>
      <c r="E386" s="7">
        <v>0</v>
      </c>
      <c r="F386" s="7">
        <v>9.8000000000000007</v>
      </c>
      <c r="G386" s="7">
        <v>37.5</v>
      </c>
      <c r="H386" s="7">
        <v>0.08</v>
      </c>
    </row>
    <row r="387" spans="1:8" ht="21.9" customHeight="1" x14ac:dyDescent="0.3">
      <c r="A387" s="25"/>
      <c r="B387" s="6" t="s">
        <v>274</v>
      </c>
      <c r="C387" s="7">
        <v>180</v>
      </c>
      <c r="D387" s="7">
        <v>5.04</v>
      </c>
      <c r="E387" s="7">
        <v>5.76</v>
      </c>
      <c r="F387" s="7">
        <v>7.38</v>
      </c>
      <c r="G387" s="7">
        <v>100.8</v>
      </c>
      <c r="H387" s="7">
        <v>1.26</v>
      </c>
    </row>
    <row r="388" spans="1:8" s="23" customFormat="1" ht="21.9" customHeight="1" x14ac:dyDescent="0.3">
      <c r="A388" s="27" t="s">
        <v>95</v>
      </c>
      <c r="B388" s="21"/>
      <c r="C388" s="27">
        <v>255</v>
      </c>
      <c r="D388" s="24">
        <f t="shared" ref="D388:H388" si="36">SUM(D385:D387)</f>
        <v>9.73</v>
      </c>
      <c r="E388" s="24">
        <f t="shared" si="36"/>
        <v>10.71</v>
      </c>
      <c r="F388" s="24">
        <f t="shared" si="36"/>
        <v>37.42</v>
      </c>
      <c r="G388" s="24">
        <f t="shared" si="36"/>
        <v>281.61</v>
      </c>
      <c r="H388" s="27">
        <f t="shared" si="36"/>
        <v>1.5</v>
      </c>
    </row>
    <row r="389" spans="1:8" s="23" customFormat="1" ht="21.9" customHeight="1" x14ac:dyDescent="0.3">
      <c r="A389" s="147" t="s">
        <v>22</v>
      </c>
      <c r="B389" s="148"/>
      <c r="C389" s="148"/>
      <c r="D389" s="148"/>
      <c r="E389" s="148"/>
      <c r="F389" s="148"/>
      <c r="G389" s="148"/>
      <c r="H389" s="148"/>
    </row>
    <row r="390" spans="1:8" x14ac:dyDescent="0.3">
      <c r="A390" s="157"/>
      <c r="B390" s="150" t="s">
        <v>1</v>
      </c>
      <c r="C390" s="145" t="s">
        <v>2</v>
      </c>
      <c r="D390" s="145" t="s">
        <v>3</v>
      </c>
      <c r="E390" s="145"/>
      <c r="F390" s="145"/>
      <c r="G390" s="145" t="s">
        <v>4</v>
      </c>
      <c r="H390" s="34"/>
    </row>
    <row r="391" spans="1:8" ht="30.6" customHeight="1" x14ac:dyDescent="0.3">
      <c r="A391" s="158"/>
      <c r="B391" s="151"/>
      <c r="C391" s="145"/>
      <c r="D391" s="20" t="s">
        <v>5</v>
      </c>
      <c r="E391" s="20" t="s">
        <v>6</v>
      </c>
      <c r="F391" s="20" t="s">
        <v>7</v>
      </c>
      <c r="G391" s="145"/>
      <c r="H391" s="20" t="s">
        <v>8</v>
      </c>
    </row>
    <row r="392" spans="1:8" x14ac:dyDescent="0.3">
      <c r="A392" s="160" t="s">
        <v>172</v>
      </c>
      <c r="B392" s="11" t="s">
        <v>275</v>
      </c>
      <c r="C392" s="7">
        <v>220</v>
      </c>
      <c r="D392" s="7">
        <v>6.99</v>
      </c>
      <c r="E392" s="7">
        <v>12.9</v>
      </c>
      <c r="F392" s="7">
        <v>25.53</v>
      </c>
      <c r="G392" s="7">
        <v>247.79</v>
      </c>
      <c r="H392" s="7">
        <v>6.05</v>
      </c>
    </row>
    <row r="393" spans="1:8" x14ac:dyDescent="0.3">
      <c r="A393" s="161"/>
      <c r="B393" s="12" t="s">
        <v>325</v>
      </c>
      <c r="C393" s="7">
        <v>60</v>
      </c>
      <c r="D393" s="7">
        <v>15.34</v>
      </c>
      <c r="E393" s="7">
        <v>13.8</v>
      </c>
      <c r="F393" s="7">
        <v>2.5499999999999998</v>
      </c>
      <c r="G393" s="7">
        <v>211.18</v>
      </c>
      <c r="H393" s="7">
        <v>1.74</v>
      </c>
    </row>
    <row r="394" spans="1:8" x14ac:dyDescent="0.3">
      <c r="A394" s="25" t="s">
        <v>173</v>
      </c>
      <c r="B394" s="6" t="s">
        <v>11</v>
      </c>
      <c r="C394" s="7">
        <v>180</v>
      </c>
      <c r="D394" s="7">
        <v>0.75</v>
      </c>
      <c r="E394" s="7">
        <v>0</v>
      </c>
      <c r="F394" s="7">
        <v>13.65</v>
      </c>
      <c r="G394" s="7">
        <v>43.7</v>
      </c>
      <c r="H394" s="7">
        <v>3</v>
      </c>
    </row>
    <row r="395" spans="1:8" x14ac:dyDescent="0.3">
      <c r="A395" s="25"/>
      <c r="B395" s="6" t="s">
        <v>18</v>
      </c>
      <c r="C395" s="7">
        <v>20</v>
      </c>
      <c r="D395" s="7">
        <v>1.1200000000000001</v>
      </c>
      <c r="E395" s="7">
        <v>0.22</v>
      </c>
      <c r="F395" s="7">
        <v>7.5</v>
      </c>
      <c r="G395" s="7">
        <v>37.799999999999997</v>
      </c>
      <c r="H395" s="7">
        <v>0</v>
      </c>
    </row>
    <row r="396" spans="1:8" x14ac:dyDescent="0.3">
      <c r="A396" s="25"/>
      <c r="B396" s="6" t="s">
        <v>277</v>
      </c>
      <c r="C396" s="7" t="s">
        <v>277</v>
      </c>
      <c r="D396" s="7" t="s">
        <v>277</v>
      </c>
      <c r="E396" s="7" t="s">
        <v>277</v>
      </c>
      <c r="F396" s="7" t="s">
        <v>277</v>
      </c>
      <c r="G396" s="7" t="s">
        <v>277</v>
      </c>
      <c r="H396" s="7" t="s">
        <v>277</v>
      </c>
    </row>
    <row r="397" spans="1:8" x14ac:dyDescent="0.3">
      <c r="A397" s="27" t="s">
        <v>95</v>
      </c>
      <c r="B397" s="21"/>
      <c r="C397" s="27">
        <v>545</v>
      </c>
      <c r="D397" s="24">
        <f t="shared" ref="D397:H397" si="37">SUM(D392:D396)</f>
        <v>24.2</v>
      </c>
      <c r="E397" s="22">
        <f t="shared" si="37"/>
        <v>26.92</v>
      </c>
      <c r="F397" s="24">
        <f t="shared" si="37"/>
        <v>49.230000000000004</v>
      </c>
      <c r="G397" s="24">
        <f t="shared" si="37"/>
        <v>540.47</v>
      </c>
      <c r="H397" s="27">
        <f t="shared" si="37"/>
        <v>10.79</v>
      </c>
    </row>
    <row r="398" spans="1:8" ht="21.9" customHeight="1" x14ac:dyDescent="0.3">
      <c r="A398" s="27" t="s">
        <v>106</v>
      </c>
      <c r="B398" s="21"/>
      <c r="C398" s="27">
        <v>1.9</v>
      </c>
      <c r="D398" s="24">
        <f>SUM(D364+D381+D388+D397)</f>
        <v>66.62</v>
      </c>
      <c r="E398" s="24">
        <f>SUM(E364+E381+E388+E397)</f>
        <v>81.06</v>
      </c>
      <c r="F398" s="24">
        <f>SUM(F364+F381+F397)</f>
        <v>202.28000000000003</v>
      </c>
      <c r="G398" s="24">
        <f>SUM(G364+G381+G388+G397)</f>
        <v>2059.33</v>
      </c>
      <c r="H398" s="24">
        <f>SUM(H364+H381+H388+H397)</f>
        <v>48.87</v>
      </c>
    </row>
    <row r="399" spans="1:8" ht="21.9" customHeight="1" x14ac:dyDescent="0.3">
      <c r="A399" s="171"/>
      <c r="B399" s="172"/>
      <c r="C399" s="171"/>
      <c r="D399" s="173"/>
      <c r="E399" s="173"/>
      <c r="F399" s="173"/>
      <c r="G399" s="173"/>
      <c r="H399" s="173"/>
    </row>
    <row r="400" spans="1:8" ht="21.9" customHeight="1" x14ac:dyDescent="0.35">
      <c r="B400" s="4" t="s">
        <v>78</v>
      </c>
      <c r="E400" s="38" t="s">
        <v>254</v>
      </c>
      <c r="F400" s="38"/>
    </row>
    <row r="401" spans="1:8" ht="21.9" customHeight="1" x14ac:dyDescent="0.3"/>
    <row r="402" spans="1:8" ht="17.399999999999999" x14ac:dyDescent="0.3">
      <c r="A402" s="147" t="s">
        <v>0</v>
      </c>
      <c r="B402" s="148"/>
      <c r="C402" s="148"/>
      <c r="D402" s="148"/>
      <c r="E402" s="148"/>
      <c r="F402" s="148"/>
      <c r="G402" s="148"/>
      <c r="H402" s="148"/>
    </row>
    <row r="403" spans="1:8" ht="21.9" customHeight="1" x14ac:dyDescent="0.3">
      <c r="A403" s="157"/>
      <c r="B403" s="150" t="s">
        <v>1</v>
      </c>
      <c r="C403" s="145" t="s">
        <v>2</v>
      </c>
      <c r="D403" s="145" t="s">
        <v>3</v>
      </c>
      <c r="E403" s="145"/>
      <c r="F403" s="145"/>
      <c r="G403" s="145" t="s">
        <v>4</v>
      </c>
      <c r="H403" s="34"/>
    </row>
    <row r="404" spans="1:8" s="23" customFormat="1" ht="21.9" customHeight="1" x14ac:dyDescent="0.3">
      <c r="A404" s="158"/>
      <c r="B404" s="151"/>
      <c r="C404" s="145"/>
      <c r="D404" s="20" t="s">
        <v>5</v>
      </c>
      <c r="E404" s="20" t="s">
        <v>6</v>
      </c>
      <c r="F404" s="20" t="s">
        <v>7</v>
      </c>
      <c r="G404" s="145"/>
      <c r="H404" s="20" t="s">
        <v>8</v>
      </c>
    </row>
    <row r="405" spans="1:8" ht="21.9" customHeight="1" x14ac:dyDescent="0.3">
      <c r="A405" s="25" t="s">
        <v>195</v>
      </c>
      <c r="B405" s="6" t="s">
        <v>79</v>
      </c>
      <c r="C405" s="7">
        <v>200</v>
      </c>
      <c r="D405" s="7">
        <v>4.84</v>
      </c>
      <c r="E405" s="7">
        <v>5.18</v>
      </c>
      <c r="F405" s="7">
        <v>18.260000000000002</v>
      </c>
      <c r="G405" s="7">
        <v>138.71</v>
      </c>
      <c r="H405" s="7">
        <v>0.91</v>
      </c>
    </row>
    <row r="406" spans="1:8" ht="21.9" customHeight="1" x14ac:dyDescent="0.3">
      <c r="A406" s="30" t="s">
        <v>185</v>
      </c>
      <c r="B406" s="11" t="s">
        <v>92</v>
      </c>
      <c r="C406" s="7">
        <v>5</v>
      </c>
      <c r="D406" s="7">
        <v>0.03</v>
      </c>
      <c r="E406" s="7">
        <v>4.13</v>
      </c>
      <c r="F406" s="7">
        <v>0.04</v>
      </c>
      <c r="G406" s="7">
        <v>37.4</v>
      </c>
      <c r="H406" s="7">
        <v>0</v>
      </c>
    </row>
    <row r="407" spans="1:8" ht="28.95" customHeight="1" x14ac:dyDescent="0.3">
      <c r="A407" s="25" t="s">
        <v>196</v>
      </c>
      <c r="B407" s="6" t="s">
        <v>36</v>
      </c>
      <c r="C407" s="7">
        <v>180</v>
      </c>
      <c r="D407" s="7">
        <v>3.13</v>
      </c>
      <c r="E407" s="7">
        <v>2.67</v>
      </c>
      <c r="F407" s="7">
        <v>22.53</v>
      </c>
      <c r="G407" s="7">
        <v>116.51</v>
      </c>
      <c r="H407" s="7">
        <v>1.17</v>
      </c>
    </row>
    <row r="408" spans="1:8" x14ac:dyDescent="0.3">
      <c r="A408" s="25"/>
      <c r="B408" s="6" t="s">
        <v>12</v>
      </c>
      <c r="C408" s="7">
        <v>30</v>
      </c>
      <c r="D408" s="7">
        <v>2.2799999999999998</v>
      </c>
      <c r="E408" s="7">
        <v>0.24</v>
      </c>
      <c r="F408" s="7">
        <v>14.58</v>
      </c>
      <c r="G408" s="7">
        <v>71.400000000000006</v>
      </c>
      <c r="H408" s="7">
        <v>0</v>
      </c>
    </row>
    <row r="409" spans="1:8" x14ac:dyDescent="0.3">
      <c r="A409" s="27" t="s">
        <v>95</v>
      </c>
      <c r="B409" s="21"/>
      <c r="C409" s="27">
        <v>455</v>
      </c>
      <c r="D409" s="24">
        <f t="shared" ref="D409:H409" si="38">SUM(D405:D408)</f>
        <v>10.28</v>
      </c>
      <c r="E409" s="24">
        <f t="shared" si="38"/>
        <v>12.219999999999999</v>
      </c>
      <c r="F409" s="24">
        <f t="shared" si="38"/>
        <v>55.41</v>
      </c>
      <c r="G409" s="24">
        <f t="shared" si="38"/>
        <v>364.02</v>
      </c>
      <c r="H409" s="27">
        <f t="shared" si="38"/>
        <v>2.08</v>
      </c>
    </row>
    <row r="410" spans="1:8" ht="21.9" customHeight="1" x14ac:dyDescent="0.3">
      <c r="A410" s="147" t="s">
        <v>328</v>
      </c>
      <c r="B410" s="148"/>
      <c r="C410" s="148"/>
      <c r="D410" s="148"/>
      <c r="E410" s="148"/>
      <c r="F410" s="148"/>
      <c r="G410" s="148"/>
      <c r="H410" s="148"/>
    </row>
    <row r="411" spans="1:8" x14ac:dyDescent="0.3">
      <c r="A411" s="149"/>
      <c r="B411" s="145" t="s">
        <v>1</v>
      </c>
      <c r="C411" s="145" t="s">
        <v>2</v>
      </c>
      <c r="D411" s="145" t="s">
        <v>3</v>
      </c>
      <c r="E411" s="145"/>
      <c r="F411" s="145"/>
      <c r="G411" s="145" t="s">
        <v>4</v>
      </c>
      <c r="H411" s="86"/>
    </row>
    <row r="412" spans="1:8" ht="30" customHeight="1" x14ac:dyDescent="0.3">
      <c r="A412" s="149"/>
      <c r="B412" s="145"/>
      <c r="C412" s="145"/>
      <c r="D412" s="86" t="s">
        <v>5</v>
      </c>
      <c r="E412" s="86" t="s">
        <v>6</v>
      </c>
      <c r="F412" s="86" t="s">
        <v>7</v>
      </c>
      <c r="G412" s="145"/>
      <c r="H412" s="86" t="s">
        <v>8</v>
      </c>
    </row>
    <row r="413" spans="1:8" ht="28.95" customHeight="1" x14ac:dyDescent="0.3">
      <c r="A413" s="90" t="s">
        <v>179</v>
      </c>
      <c r="B413" s="6" t="s">
        <v>25</v>
      </c>
      <c r="C413" s="7">
        <v>180</v>
      </c>
      <c r="D413" s="7">
        <v>0.9</v>
      </c>
      <c r="E413" s="7">
        <v>0</v>
      </c>
      <c r="F413" s="7">
        <v>16.38</v>
      </c>
      <c r="G413" s="7">
        <v>68.400000000000006</v>
      </c>
      <c r="H413" s="7">
        <v>3.6</v>
      </c>
    </row>
    <row r="414" spans="1:8" ht="21.9" customHeight="1" x14ac:dyDescent="0.3">
      <c r="A414" s="90" t="s">
        <v>277</v>
      </c>
      <c r="B414" s="6" t="s">
        <v>277</v>
      </c>
      <c r="C414" s="7" t="s">
        <v>277</v>
      </c>
      <c r="D414" s="7" t="s">
        <v>277</v>
      </c>
      <c r="E414" s="7" t="s">
        <v>277</v>
      </c>
      <c r="F414" s="7" t="s">
        <v>277</v>
      </c>
      <c r="G414" s="7" t="s">
        <v>277</v>
      </c>
      <c r="H414" s="7" t="s">
        <v>277</v>
      </c>
    </row>
    <row r="415" spans="1:8" s="23" customFormat="1" ht="21.9" customHeight="1" x14ac:dyDescent="0.3">
      <c r="A415" s="89" t="s">
        <v>95</v>
      </c>
      <c r="B415" s="21"/>
      <c r="C415" s="89">
        <f t="shared" ref="C415:H415" si="39">SUM(C413:C414)</f>
        <v>180</v>
      </c>
      <c r="D415" s="89">
        <f t="shared" si="39"/>
        <v>0.9</v>
      </c>
      <c r="E415" s="89">
        <f t="shared" si="39"/>
        <v>0</v>
      </c>
      <c r="F415" s="89">
        <f t="shared" si="39"/>
        <v>16.38</v>
      </c>
      <c r="G415" s="89">
        <f t="shared" si="39"/>
        <v>68.400000000000006</v>
      </c>
      <c r="H415" s="89">
        <f t="shared" si="39"/>
        <v>3.6</v>
      </c>
    </row>
    <row r="416" spans="1:8" ht="21.9" customHeight="1" x14ac:dyDescent="0.3">
      <c r="A416" s="147" t="s">
        <v>13</v>
      </c>
      <c r="B416" s="148"/>
      <c r="C416" s="148"/>
      <c r="D416" s="148"/>
      <c r="E416" s="148"/>
      <c r="F416" s="148"/>
      <c r="G416" s="148"/>
      <c r="H416" s="148"/>
    </row>
    <row r="417" spans="1:8" ht="21.9" customHeight="1" x14ac:dyDescent="0.3">
      <c r="A417" s="157"/>
      <c r="B417" s="150" t="s">
        <v>1</v>
      </c>
      <c r="C417" s="145" t="s">
        <v>2</v>
      </c>
      <c r="D417" s="145" t="s">
        <v>3</v>
      </c>
      <c r="E417" s="145"/>
      <c r="F417" s="145"/>
      <c r="G417" s="145" t="s">
        <v>4</v>
      </c>
      <c r="H417" s="34"/>
    </row>
    <row r="418" spans="1:8" ht="28.2" customHeight="1" x14ac:dyDescent="0.3">
      <c r="A418" s="158"/>
      <c r="B418" s="151"/>
      <c r="C418" s="145"/>
      <c r="D418" s="20" t="s">
        <v>5</v>
      </c>
      <c r="E418" s="20" t="s">
        <v>6</v>
      </c>
      <c r="F418" s="20" t="s">
        <v>7</v>
      </c>
      <c r="G418" s="145"/>
      <c r="H418" s="20" t="s">
        <v>8</v>
      </c>
    </row>
    <row r="419" spans="1:8" ht="21.9" customHeight="1" x14ac:dyDescent="0.3">
      <c r="A419" s="25" t="s">
        <v>197</v>
      </c>
      <c r="B419" s="6" t="s">
        <v>54</v>
      </c>
      <c r="C419" s="7">
        <v>80</v>
      </c>
      <c r="D419" s="7">
        <v>1.89</v>
      </c>
      <c r="E419" s="7">
        <v>4.0599999999999996</v>
      </c>
      <c r="F419" s="7">
        <v>10.06</v>
      </c>
      <c r="G419" s="7">
        <v>83.5</v>
      </c>
      <c r="H419" s="7">
        <v>13.44</v>
      </c>
    </row>
    <row r="420" spans="1:8" ht="29.4" customHeight="1" x14ac:dyDescent="0.3">
      <c r="A420" s="25" t="s">
        <v>198</v>
      </c>
      <c r="B420" s="6" t="s">
        <v>80</v>
      </c>
      <c r="C420" s="7">
        <v>200</v>
      </c>
      <c r="D420" s="7">
        <v>7.89</v>
      </c>
      <c r="E420" s="7">
        <v>4.38</v>
      </c>
      <c r="F420" s="7">
        <v>13.36</v>
      </c>
      <c r="G420" s="7">
        <v>126.93</v>
      </c>
      <c r="H420" s="7">
        <v>12.49</v>
      </c>
    </row>
    <row r="421" spans="1:8" s="23" customFormat="1" ht="21.9" customHeight="1" x14ac:dyDescent="0.3">
      <c r="A421" s="25" t="s">
        <v>199</v>
      </c>
      <c r="B421" s="6" t="s">
        <v>81</v>
      </c>
      <c r="C421" s="7">
        <v>180</v>
      </c>
      <c r="D421" s="7">
        <v>13.45</v>
      </c>
      <c r="E421" s="7">
        <v>11.69</v>
      </c>
      <c r="F421" s="7">
        <v>17.39</v>
      </c>
      <c r="G421" s="7">
        <v>221.69</v>
      </c>
      <c r="H421" s="7">
        <v>10.65</v>
      </c>
    </row>
    <row r="422" spans="1:8" ht="21.9" customHeight="1" x14ac:dyDescent="0.3">
      <c r="A422" s="25" t="s">
        <v>200</v>
      </c>
      <c r="B422" s="6" t="s">
        <v>40</v>
      </c>
      <c r="C422" s="7">
        <v>180</v>
      </c>
      <c r="D422" s="7">
        <v>0.32</v>
      </c>
      <c r="E422" s="7">
        <v>0</v>
      </c>
      <c r="F422" s="7">
        <v>25.35</v>
      </c>
      <c r="G422" s="7">
        <v>98.32</v>
      </c>
      <c r="H422" s="7">
        <v>0</v>
      </c>
    </row>
    <row r="423" spans="1:8" ht="21.9" customHeight="1" x14ac:dyDescent="0.3">
      <c r="A423" s="25"/>
      <c r="B423" s="6" t="s">
        <v>18</v>
      </c>
      <c r="C423" s="7">
        <v>30</v>
      </c>
      <c r="D423" s="7">
        <v>1.68</v>
      </c>
      <c r="E423" s="7">
        <v>0.33</v>
      </c>
      <c r="F423" s="7">
        <v>11.25</v>
      </c>
      <c r="G423" s="7">
        <v>56.7</v>
      </c>
      <c r="H423" s="7">
        <v>0</v>
      </c>
    </row>
    <row r="424" spans="1:8" ht="21.9" customHeight="1" x14ac:dyDescent="0.3">
      <c r="A424" s="25"/>
      <c r="B424" s="6" t="s">
        <v>12</v>
      </c>
      <c r="C424" s="7">
        <v>35</v>
      </c>
      <c r="D424" s="7">
        <v>2.66</v>
      </c>
      <c r="E424" s="7">
        <v>0.28000000000000003</v>
      </c>
      <c r="F424" s="7">
        <v>17.010000000000002</v>
      </c>
      <c r="G424" s="7">
        <v>83.3</v>
      </c>
      <c r="H424" s="7">
        <v>0</v>
      </c>
    </row>
    <row r="425" spans="1:8" x14ac:dyDescent="0.3">
      <c r="A425" s="27" t="s">
        <v>95</v>
      </c>
      <c r="B425" s="21"/>
      <c r="C425" s="27">
        <v>705</v>
      </c>
      <c r="D425" s="24">
        <f t="shared" ref="D425:H425" si="40">SUM(D419:D424)</f>
        <v>27.889999999999997</v>
      </c>
      <c r="E425" s="24">
        <f t="shared" si="40"/>
        <v>20.74</v>
      </c>
      <c r="F425" s="24">
        <f t="shared" si="40"/>
        <v>94.42</v>
      </c>
      <c r="G425" s="24">
        <f t="shared" si="40"/>
        <v>670.44</v>
      </c>
      <c r="H425" s="27">
        <f t="shared" si="40"/>
        <v>36.58</v>
      </c>
    </row>
    <row r="426" spans="1:8" ht="21.9" customHeight="1" x14ac:dyDescent="0.3">
      <c r="A426" s="147" t="s">
        <v>19</v>
      </c>
      <c r="B426" s="148"/>
      <c r="C426" s="148"/>
      <c r="D426" s="148"/>
      <c r="E426" s="148"/>
      <c r="F426" s="148"/>
      <c r="G426" s="148"/>
      <c r="H426" s="148"/>
    </row>
    <row r="427" spans="1:8" ht="21.9" customHeight="1" x14ac:dyDescent="0.3">
      <c r="A427" s="157"/>
      <c r="B427" s="150" t="s">
        <v>1</v>
      </c>
      <c r="C427" s="145" t="s">
        <v>2</v>
      </c>
      <c r="D427" s="145" t="s">
        <v>3</v>
      </c>
      <c r="E427" s="145"/>
      <c r="F427" s="145"/>
      <c r="G427" s="145" t="s">
        <v>4</v>
      </c>
      <c r="H427" s="34"/>
    </row>
    <row r="428" spans="1:8" ht="27.6" customHeight="1" x14ac:dyDescent="0.3">
      <c r="A428" s="158"/>
      <c r="B428" s="151"/>
      <c r="C428" s="145"/>
      <c r="D428" s="20" t="s">
        <v>5</v>
      </c>
      <c r="E428" s="20" t="s">
        <v>6</v>
      </c>
      <c r="F428" s="20" t="s">
        <v>7</v>
      </c>
      <c r="G428" s="145"/>
      <c r="H428" s="20" t="s">
        <v>8</v>
      </c>
    </row>
    <row r="429" spans="1:8" ht="28.95" customHeight="1" x14ac:dyDescent="0.3">
      <c r="A429" s="25" t="s">
        <v>201</v>
      </c>
      <c r="B429" s="6" t="s">
        <v>82</v>
      </c>
      <c r="C429" s="7">
        <v>70</v>
      </c>
      <c r="D429" s="7">
        <v>4.12</v>
      </c>
      <c r="E429" s="7">
        <v>4.6100000000000003</v>
      </c>
      <c r="F429" s="7">
        <v>40.51</v>
      </c>
      <c r="G429" s="7">
        <v>219.41</v>
      </c>
      <c r="H429" s="7">
        <v>0.15</v>
      </c>
    </row>
    <row r="430" spans="1:8" s="23" customFormat="1" ht="21.9" customHeight="1" x14ac:dyDescent="0.3">
      <c r="A430" s="25"/>
      <c r="B430" s="6" t="s">
        <v>11</v>
      </c>
      <c r="C430" s="7">
        <v>180</v>
      </c>
      <c r="D430" s="7">
        <v>0.75</v>
      </c>
      <c r="E430" s="7">
        <v>0</v>
      </c>
      <c r="F430" s="7">
        <v>13.65</v>
      </c>
      <c r="G430" s="7">
        <v>43.7</v>
      </c>
      <c r="H430" s="7">
        <v>3</v>
      </c>
    </row>
    <row r="431" spans="1:8" s="23" customFormat="1" ht="21.9" customHeight="1" x14ac:dyDescent="0.3">
      <c r="A431" s="27" t="s">
        <v>95</v>
      </c>
      <c r="B431" s="21"/>
      <c r="C431" s="27">
        <v>250</v>
      </c>
      <c r="D431" s="24">
        <f t="shared" ref="D431:H431" si="41">SUM(D429:D430)</f>
        <v>4.87</v>
      </c>
      <c r="E431" s="24">
        <f t="shared" si="41"/>
        <v>4.6100000000000003</v>
      </c>
      <c r="F431" s="24">
        <f t="shared" si="41"/>
        <v>54.16</v>
      </c>
      <c r="G431" s="24">
        <f t="shared" si="41"/>
        <v>263.11</v>
      </c>
      <c r="H431" s="27">
        <f t="shared" si="41"/>
        <v>3.15</v>
      </c>
    </row>
    <row r="432" spans="1:8" ht="17.399999999999999" x14ac:dyDescent="0.3">
      <c r="A432" s="147" t="s">
        <v>22</v>
      </c>
      <c r="B432" s="148"/>
      <c r="C432" s="148"/>
      <c r="D432" s="148"/>
      <c r="E432" s="148"/>
      <c r="F432" s="148"/>
      <c r="G432" s="148"/>
      <c r="H432" s="148"/>
    </row>
    <row r="433" spans="1:8" x14ac:dyDescent="0.3">
      <c r="A433" s="157"/>
      <c r="B433" s="150" t="s">
        <v>1</v>
      </c>
      <c r="C433" s="145" t="s">
        <v>2</v>
      </c>
      <c r="D433" s="145" t="s">
        <v>3</v>
      </c>
      <c r="E433" s="145"/>
      <c r="F433" s="145"/>
      <c r="G433" s="145" t="s">
        <v>4</v>
      </c>
      <c r="H433" s="34"/>
    </row>
    <row r="434" spans="1:8" ht="27" customHeight="1" x14ac:dyDescent="0.3">
      <c r="A434" s="158"/>
      <c r="B434" s="151"/>
      <c r="C434" s="145"/>
      <c r="D434" s="20" t="s">
        <v>5</v>
      </c>
      <c r="E434" s="20" t="s">
        <v>6</v>
      </c>
      <c r="F434" s="20" t="s">
        <v>7</v>
      </c>
      <c r="G434" s="145"/>
      <c r="H434" s="20" t="s">
        <v>8</v>
      </c>
    </row>
    <row r="435" spans="1:8" ht="27.6" x14ac:dyDescent="0.3">
      <c r="A435" s="160" t="s">
        <v>202</v>
      </c>
      <c r="B435" s="11" t="s">
        <v>83</v>
      </c>
      <c r="C435" s="7">
        <v>150</v>
      </c>
      <c r="D435" s="7">
        <v>16.52</v>
      </c>
      <c r="E435" s="7">
        <v>13.83</v>
      </c>
      <c r="F435" s="7">
        <v>34.520000000000003</v>
      </c>
      <c r="G435" s="7">
        <v>327.8</v>
      </c>
      <c r="H435" s="7">
        <v>1.07</v>
      </c>
    </row>
    <row r="436" spans="1:8" x14ac:dyDescent="0.3">
      <c r="A436" s="161"/>
      <c r="B436" s="12" t="s">
        <v>261</v>
      </c>
      <c r="C436" s="7">
        <v>25</v>
      </c>
      <c r="D436" s="7">
        <v>0.63</v>
      </c>
      <c r="E436" s="7">
        <v>1.28</v>
      </c>
      <c r="F436" s="7">
        <v>4</v>
      </c>
      <c r="G436" s="7">
        <v>29.44</v>
      </c>
      <c r="H436" s="7">
        <v>0.12</v>
      </c>
    </row>
    <row r="437" spans="1:8" x14ac:dyDescent="0.3">
      <c r="A437" s="25" t="s">
        <v>173</v>
      </c>
      <c r="B437" s="6" t="s">
        <v>11</v>
      </c>
      <c r="C437" s="7">
        <v>180</v>
      </c>
      <c r="D437" s="7">
        <v>0.18</v>
      </c>
      <c r="E437" s="7">
        <v>0.05</v>
      </c>
      <c r="F437" s="7">
        <v>13.51</v>
      </c>
      <c r="G437" s="7">
        <v>52.42</v>
      </c>
      <c r="H437" s="7">
        <v>0.09</v>
      </c>
    </row>
    <row r="438" spans="1:8" x14ac:dyDescent="0.3">
      <c r="A438" s="25"/>
      <c r="B438" s="6" t="s">
        <v>18</v>
      </c>
      <c r="C438" s="7">
        <v>15</v>
      </c>
      <c r="D438" s="7">
        <v>0.84</v>
      </c>
      <c r="E438" s="7">
        <v>0.17</v>
      </c>
      <c r="F438" s="7">
        <v>5.63</v>
      </c>
      <c r="G438" s="7">
        <v>28.35</v>
      </c>
      <c r="H438" s="7">
        <v>0</v>
      </c>
    </row>
    <row r="439" spans="1:8" x14ac:dyDescent="0.3">
      <c r="A439" s="25"/>
      <c r="B439" s="6" t="s">
        <v>277</v>
      </c>
      <c r="C439" s="7" t="s">
        <v>277</v>
      </c>
      <c r="D439" s="7" t="s">
        <v>277</v>
      </c>
      <c r="E439" s="7" t="s">
        <v>277</v>
      </c>
      <c r="F439" s="7" t="s">
        <v>277</v>
      </c>
      <c r="G439" s="7" t="s">
        <v>277</v>
      </c>
      <c r="H439" s="7" t="s">
        <v>277</v>
      </c>
    </row>
    <row r="440" spans="1:8" x14ac:dyDescent="0.3">
      <c r="A440" s="27" t="s">
        <v>95</v>
      </c>
      <c r="B440" s="21"/>
      <c r="C440" s="27">
        <v>470</v>
      </c>
      <c r="D440" s="24">
        <f t="shared" ref="D440:H440" si="42">SUM(D435:D439)</f>
        <v>18.169999999999998</v>
      </c>
      <c r="E440" s="24">
        <f t="shared" si="42"/>
        <v>15.33</v>
      </c>
      <c r="F440" s="24">
        <f t="shared" si="42"/>
        <v>57.660000000000004</v>
      </c>
      <c r="G440" s="24">
        <f t="shared" si="42"/>
        <v>438.01000000000005</v>
      </c>
      <c r="H440" s="27">
        <f t="shared" si="42"/>
        <v>1.28</v>
      </c>
    </row>
    <row r="441" spans="1:8" x14ac:dyDescent="0.3">
      <c r="A441" s="27" t="s">
        <v>106</v>
      </c>
      <c r="B441" s="21"/>
      <c r="C441" s="27">
        <v>1.875</v>
      </c>
      <c r="D441" s="24">
        <f>SUM(D409+D425+D431+D440)</f>
        <v>61.209999999999994</v>
      </c>
      <c r="E441" s="24">
        <f>SUM(E409+E425+E431+E440)</f>
        <v>52.899999999999991</v>
      </c>
      <c r="F441" s="24">
        <f>SUM(F409+F425+F431+F440)</f>
        <v>261.64999999999998</v>
      </c>
      <c r="G441" s="24">
        <f>SUM(G409+G425+G431+G440)</f>
        <v>1735.5800000000002</v>
      </c>
      <c r="H441" s="24">
        <f>SUM(H409+H425+H431+H440)</f>
        <v>43.089999999999996</v>
      </c>
    </row>
    <row r="444" spans="1:8" ht="20.399999999999999" x14ac:dyDescent="0.35">
      <c r="B444" s="4" t="s">
        <v>84</v>
      </c>
      <c r="F444" s="38" t="s">
        <v>254</v>
      </c>
      <c r="G444" s="38"/>
    </row>
    <row r="446" spans="1:8" ht="17.399999999999999" x14ac:dyDescent="0.3">
      <c r="A446" s="147" t="s">
        <v>0</v>
      </c>
      <c r="B446" s="148"/>
      <c r="C446" s="148"/>
      <c r="D446" s="148"/>
      <c r="E446" s="148"/>
      <c r="F446" s="148"/>
      <c r="G446" s="148"/>
      <c r="H446" s="148"/>
    </row>
    <row r="447" spans="1:8" x14ac:dyDescent="0.3">
      <c r="A447" s="157"/>
      <c r="B447" s="150" t="s">
        <v>1</v>
      </c>
      <c r="C447" s="145" t="s">
        <v>2</v>
      </c>
      <c r="D447" s="145" t="s">
        <v>3</v>
      </c>
      <c r="E447" s="145"/>
      <c r="F447" s="145"/>
      <c r="G447" s="145" t="s">
        <v>4</v>
      </c>
      <c r="H447" s="34"/>
    </row>
    <row r="448" spans="1:8" ht="28.2" customHeight="1" x14ac:dyDescent="0.3">
      <c r="A448" s="158"/>
      <c r="B448" s="151"/>
      <c r="C448" s="145"/>
      <c r="D448" s="20" t="s">
        <v>5</v>
      </c>
      <c r="E448" s="20" t="s">
        <v>6</v>
      </c>
      <c r="F448" s="20" t="s">
        <v>7</v>
      </c>
      <c r="G448" s="145"/>
      <c r="H448" s="20" t="s">
        <v>8</v>
      </c>
    </row>
    <row r="449" spans="1:8" ht="27.6" x14ac:dyDescent="0.3">
      <c r="A449" s="160" t="s">
        <v>184</v>
      </c>
      <c r="B449" s="11" t="s">
        <v>86</v>
      </c>
      <c r="C449" s="7">
        <v>200</v>
      </c>
      <c r="D449" s="7">
        <v>7.2</v>
      </c>
      <c r="E449" s="7">
        <v>3.03</v>
      </c>
      <c r="F449" s="7">
        <v>35.950000000000003</v>
      </c>
      <c r="G449" s="7">
        <v>201.91</v>
      </c>
      <c r="H449" s="7">
        <v>1.29</v>
      </c>
    </row>
    <row r="450" spans="1:8" x14ac:dyDescent="0.3">
      <c r="A450" s="161"/>
      <c r="B450" s="12" t="s">
        <v>9</v>
      </c>
      <c r="C450" s="7">
        <v>5</v>
      </c>
      <c r="D450" s="7">
        <v>0.03</v>
      </c>
      <c r="E450" s="7">
        <v>4.13</v>
      </c>
      <c r="F450" s="7">
        <v>0.04</v>
      </c>
      <c r="G450" s="7">
        <v>37.4</v>
      </c>
      <c r="H450" s="7">
        <v>0</v>
      </c>
    </row>
    <row r="451" spans="1:8" x14ac:dyDescent="0.3">
      <c r="A451" s="25" t="s">
        <v>185</v>
      </c>
      <c r="B451" s="6" t="s">
        <v>52</v>
      </c>
      <c r="C451" s="7">
        <v>5</v>
      </c>
      <c r="D451" s="7">
        <v>0.03</v>
      </c>
      <c r="E451" s="7">
        <v>4.13</v>
      </c>
      <c r="F451" s="7">
        <v>0.04</v>
      </c>
      <c r="G451" s="7">
        <v>37.4</v>
      </c>
      <c r="H451" s="7">
        <v>0</v>
      </c>
    </row>
    <row r="452" spans="1:8" ht="27.6" x14ac:dyDescent="0.3">
      <c r="A452" s="25" t="s">
        <v>186</v>
      </c>
      <c r="B452" s="6" t="s">
        <v>30</v>
      </c>
      <c r="C452" s="7">
        <v>180</v>
      </c>
      <c r="D452" s="7">
        <v>2.5499999999999998</v>
      </c>
      <c r="E452" s="7">
        <v>2.2599999999999998</v>
      </c>
      <c r="F452" s="7">
        <v>17.73</v>
      </c>
      <c r="G452" s="7">
        <v>99.57</v>
      </c>
      <c r="H452" s="7">
        <v>1.17</v>
      </c>
    </row>
    <row r="453" spans="1:8" x14ac:dyDescent="0.3">
      <c r="A453" s="25"/>
      <c r="B453" s="6" t="s">
        <v>12</v>
      </c>
      <c r="C453" s="7">
        <v>30</v>
      </c>
      <c r="D453" s="7">
        <v>2.2799999999999998</v>
      </c>
      <c r="E453" s="7">
        <v>0.24</v>
      </c>
      <c r="F453" s="7">
        <v>14.58</v>
      </c>
      <c r="G453" s="7">
        <v>71.400000000000006</v>
      </c>
      <c r="H453" s="7">
        <v>0</v>
      </c>
    </row>
    <row r="454" spans="1:8" x14ac:dyDescent="0.3">
      <c r="A454" s="27" t="s">
        <v>95</v>
      </c>
      <c r="B454" s="21"/>
      <c r="C454" s="27">
        <v>420</v>
      </c>
      <c r="D454" s="24">
        <f t="shared" ref="D454:H454" si="43">SUM(D449:D453)</f>
        <v>12.09</v>
      </c>
      <c r="E454" s="22">
        <f t="shared" si="43"/>
        <v>13.79</v>
      </c>
      <c r="F454" s="24">
        <f t="shared" si="43"/>
        <v>68.34</v>
      </c>
      <c r="G454" s="24">
        <f t="shared" si="43"/>
        <v>447.67999999999995</v>
      </c>
      <c r="H454" s="27">
        <f t="shared" si="43"/>
        <v>2.46</v>
      </c>
    </row>
    <row r="455" spans="1:8" ht="17.399999999999999" x14ac:dyDescent="0.3">
      <c r="A455" s="147" t="s">
        <v>328</v>
      </c>
      <c r="B455" s="148"/>
      <c r="C455" s="148"/>
      <c r="D455" s="148"/>
      <c r="E455" s="148"/>
      <c r="F455" s="148"/>
      <c r="G455" s="148"/>
      <c r="H455" s="148"/>
    </row>
    <row r="456" spans="1:8" x14ac:dyDescent="0.3">
      <c r="A456" s="149"/>
      <c r="B456" s="145" t="s">
        <v>1</v>
      </c>
      <c r="C456" s="145" t="s">
        <v>2</v>
      </c>
      <c r="D456" s="145" t="s">
        <v>3</v>
      </c>
      <c r="E456" s="145"/>
      <c r="F456" s="145"/>
      <c r="G456" s="145" t="s">
        <v>4</v>
      </c>
      <c r="H456" s="86"/>
    </row>
    <row r="457" spans="1:8" x14ac:dyDescent="0.3">
      <c r="A457" s="149"/>
      <c r="B457" s="145"/>
      <c r="C457" s="145"/>
      <c r="D457" s="86" t="s">
        <v>5</v>
      </c>
      <c r="E457" s="86" t="s">
        <v>6</v>
      </c>
      <c r="F457" s="86" t="s">
        <v>7</v>
      </c>
      <c r="G457" s="145"/>
      <c r="H457" s="86" t="s">
        <v>8</v>
      </c>
    </row>
    <row r="458" spans="1:8" x14ac:dyDescent="0.3">
      <c r="A458" s="146" t="s">
        <v>96</v>
      </c>
      <c r="B458" s="6" t="s">
        <v>277</v>
      </c>
      <c r="C458" s="7" t="s">
        <v>277</v>
      </c>
      <c r="D458" s="7" t="s">
        <v>277</v>
      </c>
      <c r="E458" s="7" t="s">
        <v>277</v>
      </c>
      <c r="F458" s="7" t="s">
        <v>277</v>
      </c>
      <c r="G458" s="7" t="s">
        <v>277</v>
      </c>
      <c r="H458" s="7" t="s">
        <v>277</v>
      </c>
    </row>
    <row r="459" spans="1:8" x14ac:dyDescent="0.3">
      <c r="A459" s="146"/>
      <c r="B459" s="6" t="s">
        <v>26</v>
      </c>
      <c r="C459" s="7">
        <v>100</v>
      </c>
      <c r="D459" s="7">
        <v>0.4</v>
      </c>
      <c r="E459" s="7">
        <v>0.4</v>
      </c>
      <c r="F459" s="7">
        <v>9.8000000000000007</v>
      </c>
      <c r="G459" s="7">
        <v>45</v>
      </c>
      <c r="H459" s="7">
        <v>4</v>
      </c>
    </row>
    <row r="460" spans="1:8" x14ac:dyDescent="0.3">
      <c r="A460" s="86" t="s">
        <v>95</v>
      </c>
      <c r="B460" s="21"/>
      <c r="C460" s="86">
        <f t="shared" ref="C460:H460" si="44">SUM(C458:C459)</f>
        <v>100</v>
      </c>
      <c r="D460" s="86">
        <f t="shared" si="44"/>
        <v>0.4</v>
      </c>
      <c r="E460" s="86">
        <f t="shared" si="44"/>
        <v>0.4</v>
      </c>
      <c r="F460" s="86">
        <f t="shared" si="44"/>
        <v>9.8000000000000007</v>
      </c>
      <c r="G460" s="86">
        <f t="shared" si="44"/>
        <v>45</v>
      </c>
      <c r="H460" s="86">
        <f t="shared" si="44"/>
        <v>4</v>
      </c>
    </row>
    <row r="461" spans="1:8" ht="17.399999999999999" x14ac:dyDescent="0.3">
      <c r="A461" s="147" t="s">
        <v>13</v>
      </c>
      <c r="B461" s="148"/>
      <c r="C461" s="148"/>
      <c r="D461" s="148"/>
      <c r="E461" s="148"/>
      <c r="F461" s="148"/>
      <c r="G461" s="148"/>
      <c r="H461" s="148"/>
    </row>
    <row r="462" spans="1:8" x14ac:dyDescent="0.3">
      <c r="A462" s="157"/>
      <c r="B462" s="150" t="s">
        <v>1</v>
      </c>
      <c r="C462" s="145" t="s">
        <v>2</v>
      </c>
      <c r="D462" s="145" t="s">
        <v>3</v>
      </c>
      <c r="E462" s="145"/>
      <c r="F462" s="145"/>
      <c r="G462" s="145" t="s">
        <v>4</v>
      </c>
      <c r="H462" s="34"/>
    </row>
    <row r="463" spans="1:8" ht="25.2" customHeight="1" x14ac:dyDescent="0.3">
      <c r="A463" s="158"/>
      <c r="B463" s="151"/>
      <c r="C463" s="145"/>
      <c r="D463" s="20" t="s">
        <v>5</v>
      </c>
      <c r="E463" s="20" t="s">
        <v>6</v>
      </c>
      <c r="F463" s="20" t="s">
        <v>7</v>
      </c>
      <c r="G463" s="145"/>
      <c r="H463" s="20" t="s">
        <v>8</v>
      </c>
    </row>
    <row r="464" spans="1:8" x14ac:dyDescent="0.3">
      <c r="A464" s="25"/>
      <c r="B464" s="6" t="s">
        <v>257</v>
      </c>
      <c r="C464" s="7">
        <v>80</v>
      </c>
      <c r="D464" s="7">
        <v>1.6</v>
      </c>
      <c r="E464" s="7">
        <v>7.2</v>
      </c>
      <c r="F464" s="7">
        <v>6.83</v>
      </c>
      <c r="G464" s="7">
        <v>97.6</v>
      </c>
      <c r="H464" s="7">
        <v>5.6</v>
      </c>
    </row>
    <row r="465" spans="1:8" ht="27.6" x14ac:dyDescent="0.3">
      <c r="A465" s="25" t="s">
        <v>187</v>
      </c>
      <c r="B465" s="6" t="s">
        <v>85</v>
      </c>
      <c r="C465" s="7">
        <v>200</v>
      </c>
      <c r="D465" s="7">
        <v>7.34</v>
      </c>
      <c r="E465" s="7">
        <v>5.18</v>
      </c>
      <c r="F465" s="7">
        <v>14.07</v>
      </c>
      <c r="G465" s="7">
        <v>135.25</v>
      </c>
      <c r="H465" s="7">
        <v>15.37</v>
      </c>
    </row>
    <row r="466" spans="1:8" x14ac:dyDescent="0.3">
      <c r="A466" s="25" t="s">
        <v>188</v>
      </c>
      <c r="B466" s="6" t="s">
        <v>289</v>
      </c>
      <c r="C466" s="7">
        <v>60</v>
      </c>
      <c r="D466" s="7">
        <v>8.5500000000000007</v>
      </c>
      <c r="E466" s="7">
        <v>4.76</v>
      </c>
      <c r="F466" s="7">
        <v>2.2999999999999998</v>
      </c>
      <c r="G466" s="7">
        <v>83.65</v>
      </c>
      <c r="H466" s="7">
        <v>0.14000000000000001</v>
      </c>
    </row>
    <row r="467" spans="1:8" x14ac:dyDescent="0.3">
      <c r="A467" s="25" t="s">
        <v>189</v>
      </c>
      <c r="B467" s="6" t="s">
        <v>283</v>
      </c>
      <c r="C467" s="7">
        <v>130</v>
      </c>
      <c r="D467" s="7">
        <v>4.0199999999999996</v>
      </c>
      <c r="E467" s="7">
        <v>6.68</v>
      </c>
      <c r="F467" s="7">
        <v>21.78</v>
      </c>
      <c r="G467" s="7">
        <v>159.55000000000001</v>
      </c>
      <c r="H467" s="7">
        <v>4.3</v>
      </c>
    </row>
    <row r="468" spans="1:8" x14ac:dyDescent="0.3">
      <c r="A468" s="25"/>
      <c r="B468" s="6" t="s">
        <v>269</v>
      </c>
      <c r="C468" s="7">
        <v>180</v>
      </c>
      <c r="D468" s="7">
        <v>0.9</v>
      </c>
      <c r="E468" s="7">
        <v>0</v>
      </c>
      <c r="F468" s="7">
        <v>16.38</v>
      </c>
      <c r="G468" s="7">
        <v>68.400000000000006</v>
      </c>
      <c r="H468" s="7">
        <v>3.6</v>
      </c>
    </row>
    <row r="469" spans="1:8" x14ac:dyDescent="0.3">
      <c r="A469" s="25"/>
      <c r="B469" s="6" t="s">
        <v>12</v>
      </c>
      <c r="C469" s="7">
        <v>30</v>
      </c>
      <c r="D469" s="7">
        <v>2.2799999999999998</v>
      </c>
      <c r="E469" s="7">
        <v>0.24</v>
      </c>
      <c r="F469" s="7">
        <v>14.58</v>
      </c>
      <c r="G469" s="7">
        <v>71.400000000000006</v>
      </c>
      <c r="H469" s="7">
        <v>0</v>
      </c>
    </row>
    <row r="470" spans="1:8" x14ac:dyDescent="0.3">
      <c r="A470" s="25"/>
      <c r="B470" s="6" t="s">
        <v>18</v>
      </c>
      <c r="C470" s="7">
        <v>30</v>
      </c>
      <c r="D470" s="7">
        <v>1.68</v>
      </c>
      <c r="E470" s="7">
        <v>0.33</v>
      </c>
      <c r="F470" s="7">
        <v>11.25</v>
      </c>
      <c r="G470" s="7">
        <v>56.7</v>
      </c>
      <c r="H470" s="7">
        <v>0</v>
      </c>
    </row>
    <row r="471" spans="1:8" x14ac:dyDescent="0.3">
      <c r="A471" s="27" t="s">
        <v>95</v>
      </c>
      <c r="B471" s="21"/>
      <c r="C471" s="27">
        <v>710</v>
      </c>
      <c r="D471" s="24">
        <f t="shared" ref="D471:H471" si="45">SUM(D464:D470)</f>
        <v>26.37</v>
      </c>
      <c r="E471" s="24">
        <f t="shared" si="45"/>
        <v>24.389999999999997</v>
      </c>
      <c r="F471" s="24">
        <f t="shared" si="45"/>
        <v>87.19</v>
      </c>
      <c r="G471" s="24">
        <f t="shared" si="45"/>
        <v>672.55000000000007</v>
      </c>
      <c r="H471" s="27">
        <f t="shared" si="45"/>
        <v>29.01</v>
      </c>
    </row>
    <row r="472" spans="1:8" ht="17.399999999999999" x14ac:dyDescent="0.3">
      <c r="A472" s="147" t="s">
        <v>19</v>
      </c>
      <c r="B472" s="148"/>
      <c r="C472" s="148"/>
      <c r="D472" s="148"/>
      <c r="E472" s="148"/>
      <c r="F472" s="148"/>
      <c r="G472" s="148"/>
      <c r="H472" s="148"/>
    </row>
    <row r="473" spans="1:8" x14ac:dyDescent="0.3">
      <c r="A473" s="157"/>
      <c r="B473" s="150" t="s">
        <v>1</v>
      </c>
      <c r="C473" s="145" t="s">
        <v>2</v>
      </c>
      <c r="D473" s="145" t="s">
        <v>3</v>
      </c>
      <c r="E473" s="145"/>
      <c r="F473" s="145"/>
      <c r="G473" s="145" t="s">
        <v>4</v>
      </c>
      <c r="H473" s="34"/>
    </row>
    <row r="474" spans="1:8" ht="25.95" customHeight="1" x14ac:dyDescent="0.3">
      <c r="A474" s="158"/>
      <c r="B474" s="151"/>
      <c r="C474" s="145"/>
      <c r="D474" s="20" t="s">
        <v>5</v>
      </c>
      <c r="E474" s="20" t="s">
        <v>6</v>
      </c>
      <c r="F474" s="20" t="s">
        <v>7</v>
      </c>
      <c r="G474" s="145"/>
      <c r="H474" s="20" t="s">
        <v>8</v>
      </c>
    </row>
    <row r="475" spans="1:8" x14ac:dyDescent="0.3">
      <c r="A475" s="25" t="s">
        <v>190</v>
      </c>
      <c r="B475" s="6" t="s">
        <v>269</v>
      </c>
      <c r="C475" s="7">
        <v>180</v>
      </c>
      <c r="D475" s="7">
        <v>5.22</v>
      </c>
      <c r="E475" s="7">
        <v>4.5</v>
      </c>
      <c r="F475" s="7">
        <v>7.2</v>
      </c>
      <c r="G475" s="7">
        <v>90</v>
      </c>
      <c r="H475" s="7">
        <v>1.26</v>
      </c>
    </row>
    <row r="476" spans="1:8" x14ac:dyDescent="0.3">
      <c r="A476" s="25"/>
      <c r="B476" s="6" t="s">
        <v>93</v>
      </c>
      <c r="C476" s="7">
        <v>70</v>
      </c>
      <c r="D476" s="7">
        <v>3.75</v>
      </c>
      <c r="E476" s="7">
        <v>4.9000000000000004</v>
      </c>
      <c r="F476" s="7">
        <v>62.6</v>
      </c>
      <c r="G476" s="7">
        <v>208.5</v>
      </c>
      <c r="H476" s="7">
        <v>0</v>
      </c>
    </row>
    <row r="477" spans="1:8" x14ac:dyDescent="0.3">
      <c r="A477" s="27" t="s">
        <v>95</v>
      </c>
      <c r="B477" s="21"/>
      <c r="C477" s="27">
        <v>250</v>
      </c>
      <c r="D477" s="24">
        <f t="shared" ref="D477:H477" si="46">SUM(D475:D476)</f>
        <v>8.9699999999999989</v>
      </c>
      <c r="E477" s="22">
        <f t="shared" si="46"/>
        <v>9.4</v>
      </c>
      <c r="F477" s="22">
        <f t="shared" si="46"/>
        <v>69.8</v>
      </c>
      <c r="G477" s="22">
        <f t="shared" si="46"/>
        <v>298.5</v>
      </c>
      <c r="H477" s="27">
        <f t="shared" si="46"/>
        <v>1.26</v>
      </c>
    </row>
    <row r="478" spans="1:8" ht="17.399999999999999" x14ac:dyDescent="0.3">
      <c r="A478" s="147" t="s">
        <v>22</v>
      </c>
      <c r="B478" s="148"/>
      <c r="C478" s="148"/>
      <c r="D478" s="148"/>
      <c r="E478" s="148"/>
      <c r="F478" s="148"/>
      <c r="G478" s="148"/>
      <c r="H478" s="148"/>
    </row>
    <row r="479" spans="1:8" x14ac:dyDescent="0.3">
      <c r="A479" s="157"/>
      <c r="B479" s="150" t="s">
        <v>1</v>
      </c>
      <c r="C479" s="145" t="s">
        <v>2</v>
      </c>
      <c r="D479" s="145" t="s">
        <v>3</v>
      </c>
      <c r="E479" s="145"/>
      <c r="F479" s="145"/>
      <c r="G479" s="145" t="s">
        <v>4</v>
      </c>
      <c r="H479" s="34"/>
    </row>
    <row r="480" spans="1:8" ht="27.6" customHeight="1" x14ac:dyDescent="0.3">
      <c r="A480" s="158"/>
      <c r="B480" s="151"/>
      <c r="C480" s="145"/>
      <c r="D480" s="20" t="s">
        <v>5</v>
      </c>
      <c r="E480" s="20" t="s">
        <v>6</v>
      </c>
      <c r="F480" s="20" t="s">
        <v>7</v>
      </c>
      <c r="G480" s="145"/>
      <c r="H480" s="20" t="s">
        <v>8</v>
      </c>
    </row>
    <row r="481" spans="1:8" x14ac:dyDescent="0.3">
      <c r="A481" s="25" t="s">
        <v>191</v>
      </c>
      <c r="B481" s="6" t="s">
        <v>284</v>
      </c>
      <c r="C481" s="7">
        <v>50</v>
      </c>
      <c r="D481" s="7">
        <v>8.75</v>
      </c>
      <c r="E481" s="7">
        <v>7.47</v>
      </c>
      <c r="F481" s="7">
        <v>1.1299999999999999</v>
      </c>
      <c r="G481" s="7">
        <v>108.51</v>
      </c>
      <c r="H481" s="7">
        <v>8.24</v>
      </c>
    </row>
    <row r="482" spans="1:8" x14ac:dyDescent="0.3">
      <c r="A482" s="25" t="s">
        <v>192</v>
      </c>
      <c r="B482" s="6" t="s">
        <v>290</v>
      </c>
      <c r="C482" s="7">
        <v>180</v>
      </c>
      <c r="D482" s="7">
        <v>3.72</v>
      </c>
      <c r="E482" s="7">
        <v>6.23</v>
      </c>
      <c r="F482" s="7">
        <v>23.63</v>
      </c>
      <c r="G482" s="7">
        <v>167.7</v>
      </c>
      <c r="H482" s="7">
        <v>6.23</v>
      </c>
    </row>
    <row r="483" spans="1:8" x14ac:dyDescent="0.3">
      <c r="A483" s="25" t="s">
        <v>193</v>
      </c>
      <c r="B483" s="6" t="s">
        <v>34</v>
      </c>
      <c r="C483" s="7">
        <v>180</v>
      </c>
      <c r="D483" s="7">
        <v>0.61</v>
      </c>
      <c r="E483" s="7">
        <v>0.25</v>
      </c>
      <c r="F483" s="7">
        <v>13.47</v>
      </c>
      <c r="G483" s="7">
        <v>88.48</v>
      </c>
      <c r="H483" s="7">
        <v>180</v>
      </c>
    </row>
    <row r="484" spans="1:8" x14ac:dyDescent="0.3">
      <c r="A484" s="25"/>
      <c r="B484" s="6" t="s">
        <v>18</v>
      </c>
      <c r="C484" s="7">
        <v>10</v>
      </c>
      <c r="D484" s="7">
        <v>0.56000000000000005</v>
      </c>
      <c r="E484" s="7">
        <v>0.11</v>
      </c>
      <c r="F484" s="7">
        <v>3.75</v>
      </c>
      <c r="G484" s="7">
        <v>18.899999999999999</v>
      </c>
      <c r="H484" s="7">
        <v>0</v>
      </c>
    </row>
    <row r="485" spans="1:8" x14ac:dyDescent="0.3">
      <c r="A485" s="25"/>
      <c r="B485" s="6" t="s">
        <v>277</v>
      </c>
      <c r="C485" s="7" t="s">
        <v>277</v>
      </c>
      <c r="D485" s="7" t="s">
        <v>277</v>
      </c>
      <c r="E485" s="7" t="s">
        <v>277</v>
      </c>
      <c r="F485" s="7" t="s">
        <v>277</v>
      </c>
      <c r="G485" s="7" t="s">
        <v>277</v>
      </c>
      <c r="H485" s="7" t="s">
        <v>277</v>
      </c>
    </row>
    <row r="486" spans="1:8" x14ac:dyDescent="0.3">
      <c r="A486" s="27" t="s">
        <v>95</v>
      </c>
      <c r="B486" s="21"/>
      <c r="C486" s="27">
        <v>520</v>
      </c>
      <c r="D486" s="24">
        <f t="shared" ref="D486:H486" si="47">SUM(D481:D485)</f>
        <v>13.64</v>
      </c>
      <c r="E486" s="24">
        <f t="shared" si="47"/>
        <v>14.059999999999999</v>
      </c>
      <c r="F486" s="22">
        <f t="shared" si="47"/>
        <v>41.98</v>
      </c>
      <c r="G486" s="24">
        <f t="shared" si="47"/>
        <v>383.59</v>
      </c>
      <c r="H486" s="27">
        <f t="shared" si="47"/>
        <v>194.47</v>
      </c>
    </row>
    <row r="487" spans="1:8" x14ac:dyDescent="0.3">
      <c r="A487" s="27" t="s">
        <v>106</v>
      </c>
      <c r="B487" s="21"/>
      <c r="C487" s="27">
        <v>1.9</v>
      </c>
      <c r="D487" s="24">
        <f>SUM(D454+D471+D477+D486)</f>
        <v>61.07</v>
      </c>
      <c r="E487" s="24">
        <f>SUM(E454+E471+E477+E486)</f>
        <v>61.639999999999986</v>
      </c>
      <c r="F487" s="24">
        <f>SUM(F454+F471+F477+F486)</f>
        <v>267.31</v>
      </c>
      <c r="G487" s="24">
        <f>SUM(G454+G471+G477+G486)</f>
        <v>1802.32</v>
      </c>
      <c r="H487" s="24">
        <f>SUM(H454+H471+H477+H486)</f>
        <v>227.2</v>
      </c>
    </row>
  </sheetData>
  <mergeCells count="323">
    <mergeCell ref="G479:G480"/>
    <mergeCell ref="D479:F479"/>
    <mergeCell ref="A250:H250"/>
    <mergeCell ref="A264:H264"/>
    <mergeCell ref="B220:B221"/>
    <mergeCell ref="C220:C221"/>
    <mergeCell ref="D220:F220"/>
    <mergeCell ref="G220:G221"/>
    <mergeCell ref="C206:C207"/>
    <mergeCell ref="D206:F206"/>
    <mergeCell ref="G206:G207"/>
    <mergeCell ref="B251:B252"/>
    <mergeCell ref="C251:C252"/>
    <mergeCell ref="D251:F251"/>
    <mergeCell ref="G251:G252"/>
    <mergeCell ref="B447:B448"/>
    <mergeCell ref="C447:C448"/>
    <mergeCell ref="D447:F447"/>
    <mergeCell ref="G447:G448"/>
    <mergeCell ref="B390:B391"/>
    <mergeCell ref="C390:C391"/>
    <mergeCell ref="G390:G391"/>
    <mergeCell ref="A389:H389"/>
    <mergeCell ref="A311:H311"/>
    <mergeCell ref="B32:G32"/>
    <mergeCell ref="B31:G31"/>
    <mergeCell ref="A37:H37"/>
    <mergeCell ref="A53:H53"/>
    <mergeCell ref="A188:H188"/>
    <mergeCell ref="A199:H199"/>
    <mergeCell ref="A205:H205"/>
    <mergeCell ref="A219:H219"/>
    <mergeCell ref="A232:H232"/>
    <mergeCell ref="B65:B66"/>
    <mergeCell ref="C65:C66"/>
    <mergeCell ref="D65:F65"/>
    <mergeCell ref="G65:G66"/>
    <mergeCell ref="G71:G72"/>
    <mergeCell ref="B71:B72"/>
    <mergeCell ref="C130:C131"/>
    <mergeCell ref="D130:F130"/>
    <mergeCell ref="G130:G131"/>
    <mergeCell ref="B117:B118"/>
    <mergeCell ref="C117:C118"/>
    <mergeCell ref="D117:F117"/>
    <mergeCell ref="G117:G118"/>
    <mergeCell ref="B111:B112"/>
    <mergeCell ref="C111:C112"/>
    <mergeCell ref="A117:A118"/>
    <mergeCell ref="A119:A120"/>
    <mergeCell ref="A130:A131"/>
    <mergeCell ref="B130:B131"/>
    <mergeCell ref="A132:A133"/>
    <mergeCell ref="A64:H64"/>
    <mergeCell ref="A70:H70"/>
    <mergeCell ref="B54:B55"/>
    <mergeCell ref="B38:B39"/>
    <mergeCell ref="C54:C55"/>
    <mergeCell ref="D54:F54"/>
    <mergeCell ref="G54:G55"/>
    <mergeCell ref="C38:C39"/>
    <mergeCell ref="D38:F38"/>
    <mergeCell ref="A38:A39"/>
    <mergeCell ref="A40:A41"/>
    <mergeCell ref="A54:A55"/>
    <mergeCell ref="A65:A66"/>
    <mergeCell ref="G38:G39"/>
    <mergeCell ref="A116:H116"/>
    <mergeCell ref="A129:H129"/>
    <mergeCell ref="D111:F111"/>
    <mergeCell ref="G111:G112"/>
    <mergeCell ref="A71:A72"/>
    <mergeCell ref="D175:F175"/>
    <mergeCell ref="G175:G176"/>
    <mergeCell ref="B233:B234"/>
    <mergeCell ref="C233:C234"/>
    <mergeCell ref="D233:F233"/>
    <mergeCell ref="G233:G234"/>
    <mergeCell ref="G200:G201"/>
    <mergeCell ref="A226:H226"/>
    <mergeCell ref="A227:A228"/>
    <mergeCell ref="B227:B228"/>
    <mergeCell ref="C227:C228"/>
    <mergeCell ref="D227:F227"/>
    <mergeCell ref="A200:A201"/>
    <mergeCell ref="A206:A207"/>
    <mergeCell ref="A220:A221"/>
    <mergeCell ref="A233:A234"/>
    <mergeCell ref="B297:B298"/>
    <mergeCell ref="C297:C298"/>
    <mergeCell ref="G297:G298"/>
    <mergeCell ref="D297:F297"/>
    <mergeCell ref="A296:H296"/>
    <mergeCell ref="G245:G246"/>
    <mergeCell ref="D245:F245"/>
    <mergeCell ref="A291:A292"/>
    <mergeCell ref="A297:A298"/>
    <mergeCell ref="A290:H290"/>
    <mergeCell ref="B280:B281"/>
    <mergeCell ref="C280:C281"/>
    <mergeCell ref="D280:F280"/>
    <mergeCell ref="G280:G281"/>
    <mergeCell ref="B265:B266"/>
    <mergeCell ref="C265:C266"/>
    <mergeCell ref="D265:F265"/>
    <mergeCell ref="G265:G266"/>
    <mergeCell ref="A279:H279"/>
    <mergeCell ref="B245:B246"/>
    <mergeCell ref="C245:C246"/>
    <mergeCell ref="A245:A246"/>
    <mergeCell ref="A251:A252"/>
    <mergeCell ref="A265:A266"/>
    <mergeCell ref="A267:A268"/>
    <mergeCell ref="B291:B292"/>
    <mergeCell ref="C291:C292"/>
    <mergeCell ref="B206:B207"/>
    <mergeCell ref="B200:B201"/>
    <mergeCell ref="D200:F200"/>
    <mergeCell ref="A174:H174"/>
    <mergeCell ref="A280:A281"/>
    <mergeCell ref="G227:G228"/>
    <mergeCell ref="A229:A230"/>
    <mergeCell ref="A273:H273"/>
    <mergeCell ref="A274:A275"/>
    <mergeCell ref="B274:B275"/>
    <mergeCell ref="C274:C275"/>
    <mergeCell ref="D274:F274"/>
    <mergeCell ref="G274:G275"/>
    <mergeCell ref="A244:H244"/>
    <mergeCell ref="G291:G292"/>
    <mergeCell ref="D291:F291"/>
    <mergeCell ref="D189:F189"/>
    <mergeCell ref="G189:G190"/>
    <mergeCell ref="A175:A176"/>
    <mergeCell ref="A338:A339"/>
    <mergeCell ref="A345:A346"/>
    <mergeCell ref="B312:B313"/>
    <mergeCell ref="C312:C313"/>
    <mergeCell ref="D312:F312"/>
    <mergeCell ref="G312:G313"/>
    <mergeCell ref="B338:B339"/>
    <mergeCell ref="C338:C339"/>
    <mergeCell ref="D338:F338"/>
    <mergeCell ref="G338:G339"/>
    <mergeCell ref="B327:B328"/>
    <mergeCell ref="C327:C328"/>
    <mergeCell ref="D327:F327"/>
    <mergeCell ref="G327:G328"/>
    <mergeCell ref="A326:H326"/>
    <mergeCell ref="A337:H337"/>
    <mergeCell ref="A312:A313"/>
    <mergeCell ref="A314:A315"/>
    <mergeCell ref="A327:A328"/>
    <mergeCell ref="C162:C163"/>
    <mergeCell ref="B155:B156"/>
    <mergeCell ref="C155:C156"/>
    <mergeCell ref="A145:A146"/>
    <mergeCell ref="A155:A156"/>
    <mergeCell ref="A162:A163"/>
    <mergeCell ref="A164:A165"/>
    <mergeCell ref="C200:C201"/>
    <mergeCell ref="B189:B190"/>
    <mergeCell ref="C189:C190"/>
    <mergeCell ref="A189:A190"/>
    <mergeCell ref="B175:B176"/>
    <mergeCell ref="C175:C176"/>
    <mergeCell ref="A100:A101"/>
    <mergeCell ref="A103:A104"/>
    <mergeCell ref="A111:A112"/>
    <mergeCell ref="A84:H84"/>
    <mergeCell ref="A99:H99"/>
    <mergeCell ref="A110:H110"/>
    <mergeCell ref="C71:C72"/>
    <mergeCell ref="B85:B86"/>
    <mergeCell ref="C85:C86"/>
    <mergeCell ref="D85:F85"/>
    <mergeCell ref="G85:G86"/>
    <mergeCell ref="D71:F71"/>
    <mergeCell ref="B100:B101"/>
    <mergeCell ref="C100:C101"/>
    <mergeCell ref="D100:F100"/>
    <mergeCell ref="G100:G101"/>
    <mergeCell ref="A96:A97"/>
    <mergeCell ref="A344:H344"/>
    <mergeCell ref="A449:A450"/>
    <mergeCell ref="A462:A463"/>
    <mergeCell ref="A357:H357"/>
    <mergeCell ref="A371:H371"/>
    <mergeCell ref="G417:G418"/>
    <mergeCell ref="B403:B404"/>
    <mergeCell ref="C403:C404"/>
    <mergeCell ref="D403:F403"/>
    <mergeCell ref="G403:G404"/>
    <mergeCell ref="B345:B346"/>
    <mergeCell ref="C345:C346"/>
    <mergeCell ref="D345:F345"/>
    <mergeCell ref="G345:G346"/>
    <mergeCell ref="D383:F383"/>
    <mergeCell ref="G383:G384"/>
    <mergeCell ref="D390:F390"/>
    <mergeCell ref="B383:B384"/>
    <mergeCell ref="C383:C384"/>
    <mergeCell ref="D433:F433"/>
    <mergeCell ref="G433:G434"/>
    <mergeCell ref="B417:B418"/>
    <mergeCell ref="C417:C418"/>
    <mergeCell ref="D417:F417"/>
    <mergeCell ref="A382:H382"/>
    <mergeCell ref="A368:A369"/>
    <mergeCell ref="A347:A348"/>
    <mergeCell ref="A358:A359"/>
    <mergeCell ref="A372:A373"/>
    <mergeCell ref="A383:A384"/>
    <mergeCell ref="A385:A386"/>
    <mergeCell ref="C462:C463"/>
    <mergeCell ref="D462:F462"/>
    <mergeCell ref="G462:G463"/>
    <mergeCell ref="A473:A474"/>
    <mergeCell ref="B473:B474"/>
    <mergeCell ref="C473:C474"/>
    <mergeCell ref="A416:H416"/>
    <mergeCell ref="B372:B373"/>
    <mergeCell ref="C372:C373"/>
    <mergeCell ref="D372:F372"/>
    <mergeCell ref="G372:G373"/>
    <mergeCell ref="D473:F473"/>
    <mergeCell ref="G473:G474"/>
    <mergeCell ref="A410:H410"/>
    <mergeCell ref="A411:A412"/>
    <mergeCell ref="B411:B412"/>
    <mergeCell ref="C411:C412"/>
    <mergeCell ref="D411:F411"/>
    <mergeCell ref="G411:G412"/>
    <mergeCell ref="A455:H455"/>
    <mergeCell ref="A456:A457"/>
    <mergeCell ref="B456:B457"/>
    <mergeCell ref="C456:C457"/>
    <mergeCell ref="B433:B434"/>
    <mergeCell ref="A14:J14"/>
    <mergeCell ref="A15:J15"/>
    <mergeCell ref="A16:J16"/>
    <mergeCell ref="A17:J17"/>
    <mergeCell ref="A18:J18"/>
    <mergeCell ref="A479:A480"/>
    <mergeCell ref="A390:A391"/>
    <mergeCell ref="A392:A393"/>
    <mergeCell ref="A403:A404"/>
    <mergeCell ref="A417:A418"/>
    <mergeCell ref="A433:A434"/>
    <mergeCell ref="A427:A428"/>
    <mergeCell ref="A435:A436"/>
    <mergeCell ref="A447:A448"/>
    <mergeCell ref="A402:H402"/>
    <mergeCell ref="A426:H426"/>
    <mergeCell ref="A432:H432"/>
    <mergeCell ref="A446:H446"/>
    <mergeCell ref="A461:H461"/>
    <mergeCell ref="A478:H478"/>
    <mergeCell ref="A472:H472"/>
    <mergeCell ref="B479:B480"/>
    <mergeCell ref="C479:C480"/>
    <mergeCell ref="B462:B463"/>
    <mergeCell ref="A47:H47"/>
    <mergeCell ref="A48:A49"/>
    <mergeCell ref="B48:B49"/>
    <mergeCell ref="C48:C49"/>
    <mergeCell ref="D48:F48"/>
    <mergeCell ref="G48:G49"/>
    <mergeCell ref="A93:H93"/>
    <mergeCell ref="A94:A95"/>
    <mergeCell ref="B94:B95"/>
    <mergeCell ref="C94:C95"/>
    <mergeCell ref="D94:F94"/>
    <mergeCell ref="G94:G95"/>
    <mergeCell ref="A85:A86"/>
    <mergeCell ref="A138:H138"/>
    <mergeCell ref="A139:A140"/>
    <mergeCell ref="B139:B140"/>
    <mergeCell ref="C139:C140"/>
    <mergeCell ref="D139:F139"/>
    <mergeCell ref="G139:G140"/>
    <mergeCell ref="A182:H182"/>
    <mergeCell ref="A183:A184"/>
    <mergeCell ref="B183:B184"/>
    <mergeCell ref="C183:C184"/>
    <mergeCell ref="D183:F183"/>
    <mergeCell ref="G183:G184"/>
    <mergeCell ref="A144:H144"/>
    <mergeCell ref="B145:B146"/>
    <mergeCell ref="C145:C146"/>
    <mergeCell ref="D145:F145"/>
    <mergeCell ref="G145:G146"/>
    <mergeCell ref="D155:F155"/>
    <mergeCell ref="G155:G156"/>
    <mergeCell ref="G162:G163"/>
    <mergeCell ref="D162:F162"/>
    <mergeCell ref="A154:H154"/>
    <mergeCell ref="A161:H161"/>
    <mergeCell ref="B162:B163"/>
    <mergeCell ref="D456:F456"/>
    <mergeCell ref="G456:G457"/>
    <mergeCell ref="A458:A459"/>
    <mergeCell ref="A320:H320"/>
    <mergeCell ref="A321:A322"/>
    <mergeCell ref="B321:B322"/>
    <mergeCell ref="C321:C322"/>
    <mergeCell ref="D321:F321"/>
    <mergeCell ref="G321:G322"/>
    <mergeCell ref="A365:H365"/>
    <mergeCell ref="A366:A367"/>
    <mergeCell ref="B366:B367"/>
    <mergeCell ref="C366:C367"/>
    <mergeCell ref="D366:F366"/>
    <mergeCell ref="G366:G367"/>
    <mergeCell ref="B358:B359"/>
    <mergeCell ref="C358:C359"/>
    <mergeCell ref="D358:F358"/>
    <mergeCell ref="G358:G359"/>
    <mergeCell ref="B427:B428"/>
    <mergeCell ref="C427:C428"/>
    <mergeCell ref="D427:F427"/>
    <mergeCell ref="G427:G428"/>
    <mergeCell ref="C433:C434"/>
  </mergeCells>
  <pageMargins left="0.7" right="0.7" top="0.75" bottom="0.75" header="0.3" footer="0.3"/>
  <pageSetup paperSize="9" scale="90" fitToHeight="0" orientation="portrait" horizontalDpi="4294967293" r:id="rId1"/>
  <rowBreaks count="9" manualBreakCount="9">
    <brk id="32" max="9" man="1"/>
    <brk id="80" max="9" man="1"/>
    <brk id="126" max="9" man="1"/>
    <brk id="171" max="9" man="1"/>
    <brk id="216" max="9" man="1"/>
    <brk id="261" max="9" man="1"/>
    <brk id="308" max="9" man="1"/>
    <brk id="399" max="9" man="1"/>
    <brk id="4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0-3</vt:lpstr>
      <vt:lpstr>3-7</vt:lpstr>
      <vt:lpstr>'3-7'!Область_печати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</cp:lastModifiedBy>
  <cp:lastPrinted>2022-05-13T07:18:38Z</cp:lastPrinted>
  <dcterms:created xsi:type="dcterms:W3CDTF">2018-11-10T14:28:14Z</dcterms:created>
  <dcterms:modified xsi:type="dcterms:W3CDTF">2022-05-13T07:18:43Z</dcterms:modified>
</cp:coreProperties>
</file>